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555" windowWidth="18195" windowHeight="11340" tabRatio="752"/>
  </bookViews>
  <sheets>
    <sheet name="منابع کتابخانه مهر95تا خرداد96 " sheetId="17" r:id="rId1"/>
    <sheet name="امتیاز " sheetId="20" state="hidden" r:id="rId2"/>
  </sheets>
  <calcPr calcId="144525"/>
</workbook>
</file>

<file path=xl/calcChain.xml><?xml version="1.0" encoding="utf-8"?>
<calcChain xmlns="http://schemas.openxmlformats.org/spreadsheetml/2006/main">
  <c r="G9" i="20" l="1"/>
  <c r="G11" i="20" s="1"/>
  <c r="F9" i="20"/>
  <c r="F11" i="20" s="1"/>
  <c r="E9" i="20"/>
  <c r="E11" i="20" s="1"/>
  <c r="D9" i="20"/>
  <c r="D11" i="20" s="1"/>
  <c r="C9" i="20"/>
  <c r="C11" i="20" s="1"/>
  <c r="G12" i="20" s="1"/>
  <c r="H2" i="20"/>
  <c r="H4" i="20" s="1"/>
  <c r="G2" i="20"/>
  <c r="G4" i="20" s="1"/>
  <c r="F2" i="20"/>
  <c r="F4" i="20" s="1"/>
  <c r="E2" i="20"/>
  <c r="E4" i="20" s="1"/>
  <c r="D2" i="20"/>
  <c r="D4" i="20" s="1"/>
  <c r="C2" i="20"/>
  <c r="C4" i="20" s="1"/>
  <c r="G13" i="20" l="1"/>
  <c r="H5" i="20"/>
  <c r="H6" i="20" l="1"/>
  <c r="K3" i="20" s="1"/>
  <c r="K2" i="20"/>
</calcChain>
</file>

<file path=xl/sharedStrings.xml><?xml version="1.0" encoding="utf-8"?>
<sst xmlns="http://schemas.openxmlformats.org/spreadsheetml/2006/main" count="92" uniqueCount="35">
  <si>
    <t>نام مدرسه</t>
  </si>
  <si>
    <t>کد مدرسه</t>
  </si>
  <si>
    <t>نام شهرستان</t>
  </si>
  <si>
    <t>اهدایی</t>
  </si>
  <si>
    <t>خریداری شده</t>
  </si>
  <si>
    <t xml:space="preserve">ردیف </t>
  </si>
  <si>
    <t>عنوان</t>
  </si>
  <si>
    <t>نسخ</t>
  </si>
  <si>
    <t>تعداد اعضای جدید کتابخانه در دوره جاری</t>
  </si>
  <si>
    <t>تعداد کتاب های جدید الانتشار در دوره جاری</t>
  </si>
  <si>
    <t>تعداد کتاب در دوره جاری</t>
  </si>
  <si>
    <t>تعداد مجلات علمی پژوهشی در دوره جاری</t>
  </si>
  <si>
    <t>تعداد مجلات علمی ترویجی در دوره جاری</t>
  </si>
  <si>
    <t>تعداد مجلات ISI در دوره جاری</t>
  </si>
  <si>
    <t>تعداد لوح های فشرده در دوره جاری</t>
  </si>
  <si>
    <t>تعداد کامپیوتر در کتابخانه برای جستجوی منابع در دوره جاری</t>
  </si>
  <si>
    <t>تعداد دستگاه کپی در دوره جاری</t>
  </si>
  <si>
    <t>تعداد دستگاه پرینتر در دوره جاری</t>
  </si>
  <si>
    <t>تعداد دستگاه اسکنر در دوره جاری</t>
  </si>
  <si>
    <t>تعداد پایان نامه در دوره جاری</t>
  </si>
  <si>
    <t>تعداد کامپیوتر متصل به اینترنت در فضای کتابخانه در دوره جاری</t>
  </si>
  <si>
    <t xml:space="preserve">13- ارزیابی منابع کتابخانه </t>
  </si>
  <si>
    <t>ب- ارزیابی منابع کتابخانه از مهر 1395 تا خرداد 1396</t>
  </si>
  <si>
    <t>دوره مهر 95 تا خرداد 96</t>
  </si>
  <si>
    <t>امتیاز هر شاخص</t>
  </si>
  <si>
    <t>امتیاز مدرسه</t>
  </si>
  <si>
    <r>
      <t xml:space="preserve">تعداد </t>
    </r>
    <r>
      <rPr>
        <b/>
        <u/>
        <sz val="12"/>
        <color theme="1"/>
        <rFont val="B Nazanin"/>
        <charset val="178"/>
      </rPr>
      <t>عناوین</t>
    </r>
    <r>
      <rPr>
        <b/>
        <sz val="10"/>
        <color theme="1"/>
        <rFont val="B Nazanin"/>
        <charset val="178"/>
      </rPr>
      <t xml:space="preserve"> تهیه شده</t>
    </r>
  </si>
  <si>
    <t>امتیاز نهایی مدرسه</t>
  </si>
  <si>
    <t>امتیاز اضافی مدرسه</t>
  </si>
  <si>
    <t>امتیاز هر عنوان</t>
  </si>
  <si>
    <r>
      <t xml:space="preserve">تعداد </t>
    </r>
    <r>
      <rPr>
        <b/>
        <u/>
        <sz val="12"/>
        <color theme="1"/>
        <rFont val="B Nazanin"/>
        <charset val="178"/>
      </rPr>
      <t>تجهیزات</t>
    </r>
    <r>
      <rPr>
        <b/>
        <sz val="10"/>
        <color theme="1"/>
        <rFont val="B Nazanin"/>
        <charset val="178"/>
      </rPr>
      <t xml:space="preserve"> تهیه شده</t>
    </r>
  </si>
  <si>
    <t>تعداد کتاب های جدید الانتشار در دوره جاری *</t>
  </si>
  <si>
    <t>تعداد کتاب در دوره جاری **</t>
  </si>
  <si>
    <t>* کتاب های جدید الانتشار شامل کتاب هایی است که طی 2 سال گذشته به چاپ رسیده است.</t>
  </si>
  <si>
    <t>** تعداد کتاب هایی که قبل از دو سال اخیر به چاپ رسیده است در این قسمت ثبت شود.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</si>
</sst>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2"/>
      <color theme="1"/>
      <name val="B Nazanin"/>
      <charset val="178"/>
    </font>
    <font>
      <sz val="12"/>
      <color theme="1"/>
      <name val="B Nazanin"/>
      <charset val="178"/>
    </font>
    <font>
      <b/>
      <sz val="13"/>
      <color theme="1"/>
      <name val="B Nazanin"/>
      <charset val="178"/>
    </font>
    <font>
      <b/>
      <sz val="10"/>
      <color theme="1"/>
      <name val="B Nazanin"/>
      <charset val="178"/>
    </font>
    <font>
      <b/>
      <sz val="11"/>
      <color theme="1"/>
      <name val="B Nazanin"/>
      <charset val="178"/>
    </font>
    <font>
      <sz val="11"/>
      <color theme="1"/>
      <name val="B Nazanin"/>
      <charset val="178"/>
    </font>
    <font>
      <b/>
      <u/>
      <sz val="12"/>
      <color theme="1"/>
      <name val="B Nazanin"/>
      <charset val="178"/>
    </font>
    <font>
      <sz val="11"/>
      <color theme="1"/>
      <name val="Cambria"/>
      <family val="1"/>
      <scheme val="major"/>
    </font>
    <font>
      <b/>
      <sz val="18"/>
      <color theme="1"/>
      <name val="B Nazanin"/>
      <charset val="178"/>
    </font>
  </fonts>
  <fills count="6">
    <fill>
      <patternFill patternType="none"/>
    </fill>
    <fill>
      <patternFill patternType="gray125"/>
    </fill>
    <fill>
      <patternFill patternType="solid">
        <fgColor indexed="65"/>
        <bgColor theme="0"/>
      </patternFill>
    </fill>
    <fill>
      <patternFill patternType="solid">
        <fgColor rgb="FFD5FDC7"/>
        <bgColor theme="0"/>
      </patternFill>
    </fill>
    <fill>
      <patternFill patternType="solid">
        <fgColor rgb="FFE1FFF0"/>
        <bgColor theme="0"/>
      </patternFill>
    </fill>
    <fill>
      <patternFill patternType="solid">
        <fgColor rgb="FFD5FDC7"/>
        <bgColor indexed="64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33CC33"/>
      </left>
      <right style="thin">
        <color rgb="FF33CC33"/>
      </right>
      <top style="thin">
        <color rgb="FF33CC33"/>
      </top>
      <bottom style="thin">
        <color rgb="FF33CC33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/>
      <bottom style="thin">
        <color rgb="FF33CC33"/>
      </bottom>
      <diagonal/>
    </border>
    <border>
      <left/>
      <right style="thin">
        <color theme="0"/>
      </right>
      <top/>
      <bottom style="thin">
        <color rgb="FF33CC33"/>
      </bottom>
      <diagonal/>
    </border>
    <border>
      <left/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right" vertical="center" wrapText="1" readingOrder="2"/>
    </xf>
    <xf numFmtId="0" fontId="2" fillId="2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0" fontId="9" fillId="5" borderId="9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right" vertical="center" wrapText="1" readingOrder="2"/>
    </xf>
    <xf numFmtId="0" fontId="1" fillId="2" borderId="2" xfId="0" applyFont="1" applyFill="1" applyBorder="1" applyAlignment="1">
      <alignment horizontal="right" vertical="center" wrapText="1" readingOrder="2"/>
    </xf>
    <xf numFmtId="0" fontId="3" fillId="2" borderId="0" xfId="0" applyFont="1" applyFill="1" applyBorder="1" applyAlignment="1">
      <alignment horizontal="right" vertical="center" readingOrder="2"/>
    </xf>
    <xf numFmtId="0" fontId="3" fillId="2" borderId="6" xfId="0" applyFont="1" applyFill="1" applyBorder="1" applyAlignment="1">
      <alignment horizontal="right" vertical="center" wrapText="1" readingOrder="2"/>
    </xf>
    <xf numFmtId="0" fontId="3" fillId="2" borderId="7" xfId="0" applyFont="1" applyFill="1" applyBorder="1" applyAlignment="1">
      <alignment horizontal="right" vertical="center" wrapText="1" readingOrder="2"/>
    </xf>
    <xf numFmtId="0" fontId="5" fillId="0" borderId="9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CC33"/>
      <color rgb="FF99FFCC"/>
      <color rgb="FFE1FFF0"/>
      <color rgb="FFD5FDC7"/>
      <color rgb="FF00FF00"/>
      <color rgb="FFFFE0D1"/>
      <color rgb="FFFFDDE3"/>
      <color rgb="FFE4F4D0"/>
      <color rgb="FFFFC5B7"/>
      <color rgb="FFD5D5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9"/>
  <sheetViews>
    <sheetView rightToLeft="1" tabSelected="1" zoomScale="90" zoomScaleNormal="90" workbookViewId="0">
      <selection activeCell="D16" sqref="D16"/>
    </sheetView>
  </sheetViews>
  <sheetFormatPr defaultRowHeight="21" x14ac:dyDescent="0.25"/>
  <cols>
    <col min="1" max="1" width="7.5703125" style="7" customWidth="1"/>
    <col min="2" max="2" width="14.7109375" style="8" customWidth="1"/>
    <col min="3" max="4" width="14.5703125" style="8" customWidth="1"/>
    <col min="5" max="5" width="12.85546875" style="8" customWidth="1"/>
    <col min="6" max="6" width="12" style="2" customWidth="1"/>
    <col min="7" max="40" width="7.5703125" style="2" customWidth="1"/>
    <col min="41" max="16384" width="9.140625" style="2"/>
  </cols>
  <sheetData>
    <row r="1" spans="1:41" s="1" customFormat="1" ht="36" customHeight="1" x14ac:dyDescent="0.25">
      <c r="A1" s="25" t="s">
        <v>21</v>
      </c>
      <c r="B1" s="25"/>
      <c r="C1" s="25"/>
      <c r="D1" s="25"/>
      <c r="E1" s="10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</row>
    <row r="2" spans="1:41" s="5" customFormat="1" ht="53.25" customHeight="1" x14ac:dyDescent="0.25">
      <c r="A2" s="26" t="s">
        <v>22</v>
      </c>
      <c r="B2" s="26"/>
      <c r="C2" s="26"/>
      <c r="D2" s="26"/>
      <c r="E2" s="27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</row>
    <row r="3" spans="1:41" ht="81" customHeight="1" x14ac:dyDescent="0.25">
      <c r="A3" s="20" t="s">
        <v>5</v>
      </c>
      <c r="B3" s="20" t="s">
        <v>2</v>
      </c>
      <c r="C3" s="20" t="s">
        <v>0</v>
      </c>
      <c r="D3" s="20" t="s">
        <v>1</v>
      </c>
      <c r="E3" s="20" t="s">
        <v>8</v>
      </c>
      <c r="F3" s="20" t="s">
        <v>19</v>
      </c>
      <c r="G3" s="20" t="s">
        <v>31</v>
      </c>
      <c r="H3" s="20"/>
      <c r="I3" s="20"/>
      <c r="J3" s="20"/>
      <c r="K3" s="20" t="s">
        <v>32</v>
      </c>
      <c r="L3" s="20"/>
      <c r="M3" s="20"/>
      <c r="N3" s="20"/>
      <c r="O3" s="20" t="s">
        <v>11</v>
      </c>
      <c r="P3" s="20"/>
      <c r="Q3" s="20"/>
      <c r="R3" s="20"/>
      <c r="S3" s="20" t="s">
        <v>12</v>
      </c>
      <c r="T3" s="20"/>
      <c r="U3" s="20"/>
      <c r="V3" s="20"/>
      <c r="W3" s="20" t="s">
        <v>13</v>
      </c>
      <c r="X3" s="20"/>
      <c r="Y3" s="20"/>
      <c r="Z3" s="20"/>
      <c r="AA3" s="20" t="s">
        <v>14</v>
      </c>
      <c r="AB3" s="20"/>
      <c r="AC3" s="20"/>
      <c r="AD3" s="20"/>
      <c r="AE3" s="20" t="s">
        <v>15</v>
      </c>
      <c r="AF3" s="20"/>
      <c r="AG3" s="20" t="s">
        <v>20</v>
      </c>
      <c r="AH3" s="20"/>
      <c r="AI3" s="20" t="s">
        <v>16</v>
      </c>
      <c r="AJ3" s="20"/>
      <c r="AK3" s="20" t="s">
        <v>17</v>
      </c>
      <c r="AL3" s="20"/>
      <c r="AM3" s="20" t="s">
        <v>18</v>
      </c>
      <c r="AN3" s="20"/>
      <c r="AO3" s="3"/>
    </row>
    <row r="4" spans="1:41" ht="35.25" customHeight="1" x14ac:dyDescent="0.25">
      <c r="A4" s="20"/>
      <c r="B4" s="20"/>
      <c r="C4" s="20"/>
      <c r="D4" s="20"/>
      <c r="E4" s="20"/>
      <c r="F4" s="20"/>
      <c r="G4" s="22" t="s">
        <v>6</v>
      </c>
      <c r="H4" s="22"/>
      <c r="I4" s="22" t="s">
        <v>7</v>
      </c>
      <c r="J4" s="22"/>
      <c r="K4" s="22" t="s">
        <v>6</v>
      </c>
      <c r="L4" s="22"/>
      <c r="M4" s="22" t="s">
        <v>7</v>
      </c>
      <c r="N4" s="22"/>
      <c r="O4" s="22" t="s">
        <v>6</v>
      </c>
      <c r="P4" s="22"/>
      <c r="Q4" s="22" t="s">
        <v>7</v>
      </c>
      <c r="R4" s="22"/>
      <c r="S4" s="22" t="s">
        <v>6</v>
      </c>
      <c r="T4" s="22"/>
      <c r="U4" s="22" t="s">
        <v>7</v>
      </c>
      <c r="V4" s="22"/>
      <c r="W4" s="22" t="s">
        <v>6</v>
      </c>
      <c r="X4" s="22"/>
      <c r="Y4" s="22" t="s">
        <v>7</v>
      </c>
      <c r="Z4" s="22"/>
      <c r="AA4" s="22" t="s">
        <v>6</v>
      </c>
      <c r="AB4" s="22"/>
      <c r="AC4" s="22" t="s">
        <v>7</v>
      </c>
      <c r="AD4" s="22"/>
      <c r="AE4" s="21" t="s">
        <v>3</v>
      </c>
      <c r="AF4" s="21" t="s">
        <v>4</v>
      </c>
      <c r="AG4" s="21" t="s">
        <v>3</v>
      </c>
      <c r="AH4" s="21" t="s">
        <v>4</v>
      </c>
      <c r="AI4" s="21" t="s">
        <v>3</v>
      </c>
      <c r="AJ4" s="21" t="s">
        <v>4</v>
      </c>
      <c r="AK4" s="21" t="s">
        <v>3</v>
      </c>
      <c r="AL4" s="21" t="s">
        <v>4</v>
      </c>
      <c r="AM4" s="21" t="s">
        <v>3</v>
      </c>
      <c r="AN4" s="21" t="s">
        <v>4</v>
      </c>
      <c r="AO4" s="3"/>
    </row>
    <row r="5" spans="1:41" ht="35.25" customHeight="1" x14ac:dyDescent="0.25">
      <c r="A5" s="20"/>
      <c r="B5" s="20"/>
      <c r="C5" s="20"/>
      <c r="D5" s="20"/>
      <c r="E5" s="20"/>
      <c r="F5" s="20"/>
      <c r="G5" s="6" t="s">
        <v>3</v>
      </c>
      <c r="H5" s="6" t="s">
        <v>4</v>
      </c>
      <c r="I5" s="6" t="s">
        <v>3</v>
      </c>
      <c r="J5" s="6" t="s">
        <v>4</v>
      </c>
      <c r="K5" s="6" t="s">
        <v>3</v>
      </c>
      <c r="L5" s="6" t="s">
        <v>4</v>
      </c>
      <c r="M5" s="6" t="s">
        <v>3</v>
      </c>
      <c r="N5" s="6" t="s">
        <v>4</v>
      </c>
      <c r="O5" s="6" t="s">
        <v>3</v>
      </c>
      <c r="P5" s="6" t="s">
        <v>4</v>
      </c>
      <c r="Q5" s="6" t="s">
        <v>3</v>
      </c>
      <c r="R5" s="6" t="s">
        <v>4</v>
      </c>
      <c r="S5" s="6" t="s">
        <v>3</v>
      </c>
      <c r="T5" s="6" t="s">
        <v>4</v>
      </c>
      <c r="U5" s="6" t="s">
        <v>3</v>
      </c>
      <c r="V5" s="6" t="s">
        <v>4</v>
      </c>
      <c r="W5" s="6" t="s">
        <v>3</v>
      </c>
      <c r="X5" s="6" t="s">
        <v>4</v>
      </c>
      <c r="Y5" s="6" t="s">
        <v>3</v>
      </c>
      <c r="Z5" s="6" t="s">
        <v>4</v>
      </c>
      <c r="AA5" s="6" t="s">
        <v>3</v>
      </c>
      <c r="AB5" s="6" t="s">
        <v>4</v>
      </c>
      <c r="AC5" s="6" t="s">
        <v>3</v>
      </c>
      <c r="AD5" s="6" t="s">
        <v>4</v>
      </c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3"/>
    </row>
    <row r="6" spans="1:41" ht="58.5" customHeight="1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3"/>
    </row>
    <row r="8" spans="1:41" ht="35.25" customHeight="1" x14ac:dyDescent="0.25">
      <c r="A8" s="23" t="s">
        <v>33</v>
      </c>
      <c r="B8" s="23"/>
      <c r="C8" s="23"/>
      <c r="D8" s="23"/>
      <c r="E8" s="23"/>
      <c r="F8" s="24"/>
    </row>
    <row r="9" spans="1:41" ht="36.75" customHeight="1" x14ac:dyDescent="0.25">
      <c r="A9" s="23" t="s">
        <v>34</v>
      </c>
      <c r="B9" s="23"/>
      <c r="C9" s="23"/>
      <c r="D9" s="23"/>
      <c r="E9" s="23"/>
      <c r="F9" s="24"/>
    </row>
  </sheetData>
  <mergeCells count="43">
    <mergeCell ref="AF4:AF5"/>
    <mergeCell ref="AG4:AG5"/>
    <mergeCell ref="A2:E2"/>
    <mergeCell ref="A3:A5"/>
    <mergeCell ref="B3:B5"/>
    <mergeCell ref="C3:C5"/>
    <mergeCell ref="Q4:R4"/>
    <mergeCell ref="G4:H4"/>
    <mergeCell ref="A8:F8"/>
    <mergeCell ref="A9:F9"/>
    <mergeCell ref="A1:D1"/>
    <mergeCell ref="M4:N4"/>
    <mergeCell ref="O3:R3"/>
    <mergeCell ref="O4:P4"/>
    <mergeCell ref="AH4:AH5"/>
    <mergeCell ref="E3:E5"/>
    <mergeCell ref="F3:F5"/>
    <mergeCell ref="AE4:AE5"/>
    <mergeCell ref="W4:X4"/>
    <mergeCell ref="Y4:Z4"/>
    <mergeCell ref="I4:J4"/>
    <mergeCell ref="S4:T4"/>
    <mergeCell ref="U4:V4"/>
    <mergeCell ref="W3:Z3"/>
    <mergeCell ref="G3:J3"/>
    <mergeCell ref="AG3:AH3"/>
    <mergeCell ref="AE3:AF3"/>
    <mergeCell ref="AM3:AN3"/>
    <mergeCell ref="AK3:AL3"/>
    <mergeCell ref="D3:D5"/>
    <mergeCell ref="AI3:AJ3"/>
    <mergeCell ref="AN4:AN5"/>
    <mergeCell ref="AL4:AL5"/>
    <mergeCell ref="AM4:AM5"/>
    <mergeCell ref="AA4:AB4"/>
    <mergeCell ref="AC4:AD4"/>
    <mergeCell ref="AK4:AK5"/>
    <mergeCell ref="K3:N3"/>
    <mergeCell ref="K4:L4"/>
    <mergeCell ref="AI4:AI5"/>
    <mergeCell ref="AJ4:AJ5"/>
    <mergeCell ref="AA3:AD3"/>
    <mergeCell ref="S3:V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3"/>
  <sheetViews>
    <sheetView rightToLeft="1" zoomScale="110" zoomScaleNormal="110" workbookViewId="0">
      <selection activeCell="H9" sqref="H9"/>
    </sheetView>
  </sheetViews>
  <sheetFormatPr defaultRowHeight="18" x14ac:dyDescent="0.25"/>
  <cols>
    <col min="1" max="1" width="9.140625" style="12"/>
    <col min="2" max="2" width="16.85546875" style="12" customWidth="1"/>
    <col min="3" max="3" width="18" style="12" customWidth="1"/>
    <col min="4" max="9" width="14" style="12" customWidth="1"/>
    <col min="10" max="10" width="28.28515625" style="12" customWidth="1"/>
    <col min="11" max="13" width="14" style="12" customWidth="1"/>
    <col min="14" max="16384" width="9.140625" style="12"/>
  </cols>
  <sheetData>
    <row r="1" spans="2:13" s="13" customFormat="1" ht="105.75" customHeight="1" x14ac:dyDescent="0.25">
      <c r="B1" s="15" t="s">
        <v>26</v>
      </c>
      <c r="C1" s="15" t="s">
        <v>9</v>
      </c>
      <c r="D1" s="15" t="s">
        <v>10</v>
      </c>
      <c r="E1" s="15" t="s">
        <v>11</v>
      </c>
      <c r="F1" s="15" t="s">
        <v>12</v>
      </c>
      <c r="G1" s="15" t="s">
        <v>13</v>
      </c>
      <c r="H1" s="15" t="s">
        <v>14</v>
      </c>
    </row>
    <row r="2" spans="2:13" ht="39" customHeight="1" x14ac:dyDescent="0.25">
      <c r="B2" s="15" t="s">
        <v>23</v>
      </c>
      <c r="C2" s="14">
        <f>'منابع کتابخانه مهر95تا خرداد96 '!G6+'منابع کتابخانه مهر95تا خرداد96 '!H6</f>
        <v>0</v>
      </c>
      <c r="D2" s="14">
        <f>'منابع کتابخانه مهر95تا خرداد96 '!K6+'منابع کتابخانه مهر95تا خرداد96 '!L6</f>
        <v>0</v>
      </c>
      <c r="E2" s="14">
        <f>'منابع کتابخانه مهر95تا خرداد96 '!O6+'منابع کتابخانه مهر95تا خرداد96 '!P6</f>
        <v>0</v>
      </c>
      <c r="F2" s="14">
        <f>'منابع کتابخانه مهر95تا خرداد96 '!S6+'منابع کتابخانه مهر95تا خرداد96 '!T6</f>
        <v>0</v>
      </c>
      <c r="G2" s="14">
        <f>'منابع کتابخانه مهر95تا خرداد96 '!W6+'منابع کتابخانه مهر95تا خرداد96 '!X6</f>
        <v>0</v>
      </c>
      <c r="H2" s="14">
        <f>'منابع کتابخانه مهر95تا خرداد96 '!AA6+'منابع کتابخانه مهر95تا خرداد96 '!AB6</f>
        <v>0</v>
      </c>
      <c r="J2" s="19" t="s">
        <v>27</v>
      </c>
      <c r="K2" s="17">
        <f>H5+G12</f>
        <v>0</v>
      </c>
    </row>
    <row r="3" spans="2:13" ht="39" customHeight="1" x14ac:dyDescent="0.25">
      <c r="B3" s="15" t="s">
        <v>24</v>
      </c>
      <c r="C3" s="14">
        <v>0.3125</v>
      </c>
      <c r="D3" s="14">
        <v>0.2</v>
      </c>
      <c r="E3" s="14">
        <v>0.375</v>
      </c>
      <c r="F3" s="14">
        <v>0.125</v>
      </c>
      <c r="G3" s="14">
        <v>0.5</v>
      </c>
      <c r="H3" s="14">
        <v>0.17</v>
      </c>
      <c r="I3" s="16"/>
      <c r="J3" s="19" t="s">
        <v>28</v>
      </c>
      <c r="K3" s="17">
        <f>H6+G13</f>
        <v>0</v>
      </c>
      <c r="L3" s="16"/>
      <c r="M3" s="16"/>
    </row>
    <row r="4" spans="2:13" ht="34.5" customHeight="1" x14ac:dyDescent="0.25">
      <c r="B4" s="15" t="s">
        <v>29</v>
      </c>
      <c r="C4" s="14">
        <f>C2*C3</f>
        <v>0</v>
      </c>
      <c r="D4" s="14">
        <f t="shared" ref="D4:H4" si="0">D2*D3</f>
        <v>0</v>
      </c>
      <c r="E4" s="14">
        <f t="shared" si="0"/>
        <v>0</v>
      </c>
      <c r="F4" s="14">
        <f t="shared" si="0"/>
        <v>0</v>
      </c>
      <c r="G4" s="14">
        <f t="shared" si="0"/>
        <v>0</v>
      </c>
      <c r="H4" s="14">
        <f t="shared" si="0"/>
        <v>0</v>
      </c>
    </row>
    <row r="5" spans="2:13" ht="32.25" customHeight="1" x14ac:dyDescent="0.25">
      <c r="B5" s="28" t="s">
        <v>25</v>
      </c>
      <c r="C5" s="28"/>
      <c r="D5" s="28"/>
      <c r="E5" s="28"/>
      <c r="F5" s="28"/>
      <c r="G5" s="28"/>
      <c r="H5" s="17">
        <f>IF(SUM(C4:H4)&gt;=4.5,4.5,SUM(C4:H4))</f>
        <v>0</v>
      </c>
    </row>
    <row r="6" spans="2:13" ht="31.5" customHeight="1" x14ac:dyDescent="0.25">
      <c r="B6" s="28" t="s">
        <v>28</v>
      </c>
      <c r="C6" s="28"/>
      <c r="D6" s="28"/>
      <c r="E6" s="28"/>
      <c r="F6" s="28"/>
      <c r="G6" s="28"/>
      <c r="H6" s="17">
        <f>IF(SUM(C5:H5)&gt;=4.5,SUM(C5:H5)-4.5,0)</f>
        <v>0</v>
      </c>
    </row>
    <row r="7" spans="2:13" ht="24.75" customHeight="1" x14ac:dyDescent="0.25"/>
    <row r="8" spans="2:13" ht="63" x14ac:dyDescent="0.25">
      <c r="B8" s="15" t="s">
        <v>30</v>
      </c>
      <c r="C8" s="15" t="s">
        <v>15</v>
      </c>
      <c r="D8" s="15" t="s">
        <v>20</v>
      </c>
      <c r="E8" s="15" t="s">
        <v>16</v>
      </c>
      <c r="F8" s="15" t="s">
        <v>17</v>
      </c>
      <c r="G8" s="15" t="s">
        <v>18</v>
      </c>
    </row>
    <row r="9" spans="2:13" ht="31.5" x14ac:dyDescent="0.25">
      <c r="B9" s="15" t="s">
        <v>23</v>
      </c>
      <c r="C9" s="14">
        <f>'منابع کتابخانه مهر95تا خرداد96 '!AE6+'منابع کتابخانه مهر95تا خرداد96 '!AF6</f>
        <v>0</v>
      </c>
      <c r="D9" s="14">
        <f>'منابع کتابخانه مهر95تا خرداد96 '!AG6+'منابع کتابخانه مهر95تا خرداد96 '!AH6</f>
        <v>0</v>
      </c>
      <c r="E9" s="14">
        <f>'منابع کتابخانه مهر95تا خرداد96 '!AK6+'منابع کتابخانه مهر95تا خرداد96 '!AL6</f>
        <v>0</v>
      </c>
      <c r="F9" s="14">
        <f>'منابع کتابخانه مهر95تا خرداد96 '!AK6+'منابع کتابخانه مهر95تا خرداد96 '!AL6</f>
        <v>0</v>
      </c>
      <c r="G9" s="14">
        <f>'منابع کتابخانه مهر95تا خرداد96 '!AM6+'منابع کتابخانه مهر95تا خرداد96 '!AN6</f>
        <v>0</v>
      </c>
    </row>
    <row r="10" spans="2:13" ht="29.25" customHeight="1" x14ac:dyDescent="0.25">
      <c r="B10" s="15" t="s">
        <v>24</v>
      </c>
      <c r="C10" s="14">
        <v>0.25</v>
      </c>
      <c r="D10" s="14">
        <v>0.5</v>
      </c>
      <c r="E10" s="14">
        <v>0.5</v>
      </c>
      <c r="F10" s="18">
        <v>0.5</v>
      </c>
      <c r="G10" s="14">
        <v>0.5</v>
      </c>
    </row>
    <row r="11" spans="2:13" ht="29.25" customHeight="1" x14ac:dyDescent="0.25">
      <c r="B11" s="15" t="s">
        <v>25</v>
      </c>
      <c r="C11" s="14">
        <f>C9*C10</f>
        <v>0</v>
      </c>
      <c r="D11" s="14">
        <f t="shared" ref="D11:G11" si="1">D9*D10</f>
        <v>0</v>
      </c>
      <c r="E11" s="14">
        <f t="shared" si="1"/>
        <v>0</v>
      </c>
      <c r="F11" s="14">
        <f t="shared" si="1"/>
        <v>0</v>
      </c>
      <c r="G11" s="14">
        <f t="shared" si="1"/>
        <v>0</v>
      </c>
    </row>
    <row r="12" spans="2:13" ht="29.25" customHeight="1" x14ac:dyDescent="0.25">
      <c r="B12" s="28" t="s">
        <v>25</v>
      </c>
      <c r="C12" s="28"/>
      <c r="D12" s="28"/>
      <c r="E12" s="28"/>
      <c r="F12" s="28"/>
      <c r="G12" s="17">
        <f>IF(SUM(C11:G11)&gt;=2.5,2.5,SUM(C11:G11))</f>
        <v>0</v>
      </c>
    </row>
    <row r="13" spans="2:13" ht="29.25" customHeight="1" x14ac:dyDescent="0.25">
      <c r="B13" s="28" t="s">
        <v>28</v>
      </c>
      <c r="C13" s="28"/>
      <c r="D13" s="28"/>
      <c r="E13" s="28"/>
      <c r="F13" s="28"/>
      <c r="G13" s="17">
        <f>IF(SUM(C11:G11)&gt;=2.5,SUM(C11:G11)-2.5,0)</f>
        <v>0</v>
      </c>
    </row>
  </sheetData>
  <sheetProtection password="CF7A" sheet="1" objects="1" scenarios="1"/>
  <mergeCells count="4">
    <mergeCell ref="B12:F12"/>
    <mergeCell ref="B13:F13"/>
    <mergeCell ref="B6:G6"/>
    <mergeCell ref="B5:G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منابع کتابخانه مهر95تا خرداد96 </vt:lpstr>
      <vt:lpstr>امتیاز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مرجان السادات فاطمی</dc:creator>
  <cp:lastModifiedBy>مرجان السادات فاطمی</cp:lastModifiedBy>
  <dcterms:created xsi:type="dcterms:W3CDTF">2016-09-17T04:30:59Z</dcterms:created>
  <dcterms:modified xsi:type="dcterms:W3CDTF">2017-02-14T08:15:50Z</dcterms:modified>
</cp:coreProperties>
</file>