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1080" windowWidth="17955" windowHeight="10815"/>
  </bookViews>
  <sheets>
    <sheet name="برگزاری دوره ها - کارگاه ها" sheetId="1" r:id="rId1"/>
    <sheet name="عنوان و نوع دوره" sheetId="4" r:id="rId2"/>
    <sheet name="امتیازات " sheetId="3" state="hidden" r:id="rId3"/>
  </sheets>
  <definedNames>
    <definedName name="_xlnm._FilterDatabase" localSheetId="0" hidden="1">'برگزاری دوره ها - کارگاه ها'!#REF!</definedName>
    <definedName name="_ftn1" localSheetId="0">'برگزاری دوره ها - کارگاه ها'!$A$16</definedName>
    <definedName name="_ftnref1" localSheetId="0">'برگزاری دوره ها - کارگاه ها'!#REF!</definedName>
    <definedName name="OLE_LINK11" localSheetId="0">'برگزاری دوره ها - کارگاه ها'!$A$2</definedName>
  </definedNames>
  <calcPr calcId="144525"/>
</workbook>
</file>

<file path=xl/calcChain.xml><?xml version="1.0" encoding="utf-8"?>
<calcChain xmlns="http://schemas.openxmlformats.org/spreadsheetml/2006/main">
  <c r="C3" i="3" l="1"/>
  <c r="B4" i="3"/>
  <c r="B5" i="3"/>
  <c r="B6" i="3"/>
  <c r="B7" i="3"/>
  <c r="B8" i="3"/>
  <c r="B9" i="3"/>
  <c r="B10" i="3"/>
  <c r="B11" i="3"/>
  <c r="B12" i="3"/>
  <c r="B3" i="3"/>
  <c r="F14" i="3" l="1"/>
  <c r="F15" i="3"/>
  <c r="F16" i="3" s="1"/>
  <c r="C4" i="3"/>
  <c r="C5" i="3"/>
  <c r="C6" i="3"/>
  <c r="C7" i="3"/>
  <c r="C8" i="3"/>
  <c r="C9" i="3"/>
  <c r="C10" i="3"/>
  <c r="C11" i="3"/>
  <c r="C12" i="3"/>
  <c r="D3" i="3"/>
  <c r="E3" i="3" s="1"/>
  <c r="F3" i="3" s="1"/>
  <c r="D4" i="3"/>
  <c r="E4" i="3" s="1"/>
  <c r="D5" i="3"/>
  <c r="E5" i="3" s="1"/>
  <c r="D6" i="3"/>
  <c r="E6" i="3" s="1"/>
  <c r="D7" i="3"/>
  <c r="E7" i="3" s="1"/>
  <c r="D8" i="3"/>
  <c r="E8" i="3" s="1"/>
  <c r="D9" i="3"/>
  <c r="E9" i="3" s="1"/>
  <c r="D10" i="3"/>
  <c r="E10" i="3" s="1"/>
  <c r="D11" i="3"/>
  <c r="E11" i="3" s="1"/>
  <c r="D12" i="3"/>
  <c r="E12" i="3" s="1"/>
  <c r="F12" i="3" l="1"/>
  <c r="F10" i="3"/>
  <c r="F8" i="3"/>
  <c r="F6" i="3"/>
  <c r="F4" i="3"/>
  <c r="F11" i="3"/>
  <c r="F9" i="3"/>
  <c r="F7" i="3"/>
  <c r="F5" i="3"/>
  <c r="F13" i="3" l="1"/>
  <c r="F18" i="3"/>
  <c r="F17" i="3"/>
</calcChain>
</file>

<file path=xl/sharedStrings.xml><?xml version="1.0" encoding="utf-8"?>
<sst xmlns="http://schemas.openxmlformats.org/spreadsheetml/2006/main" count="219" uniqueCount="82">
  <si>
    <t>ردیف</t>
  </si>
  <si>
    <t>تعداد ساعت</t>
  </si>
  <si>
    <t>تعداد شرکت‌کننده</t>
  </si>
  <si>
    <t>زمان برگزاری</t>
  </si>
  <si>
    <t>تاریخ شروع</t>
  </si>
  <si>
    <t>تاریخ خاتمه</t>
  </si>
  <si>
    <t>روز</t>
  </si>
  <si>
    <t xml:space="preserve">ماه </t>
  </si>
  <si>
    <t>سال</t>
  </si>
  <si>
    <t>در این جدول دوره ها و کارگاه هایی ثبت شوند که دارای موضوعات پژوهشی هستند.</t>
  </si>
  <si>
    <t>تعداد متقاضیان</t>
  </si>
  <si>
    <t>مرجع تصویب</t>
  </si>
  <si>
    <t>نام شهرستان</t>
  </si>
  <si>
    <t>نام مدرسه</t>
  </si>
  <si>
    <t xml:space="preserve">مناسبت برگزاری </t>
  </si>
  <si>
    <t>عنوان دوره</t>
  </si>
  <si>
    <t>نوع دوره</t>
  </si>
  <si>
    <t>مشخصات استاد</t>
  </si>
  <si>
    <t>نام و نام خانوادگی استاد</t>
  </si>
  <si>
    <t>سطح تحصیلات</t>
  </si>
  <si>
    <t>دانشگاهی</t>
  </si>
  <si>
    <t>حوزوی</t>
  </si>
  <si>
    <t>سطح 2</t>
  </si>
  <si>
    <t>سطح 3 و بالاتر</t>
  </si>
  <si>
    <t>4- برگزاری دوره های آموزشی مهارت های پژوهشی</t>
  </si>
  <si>
    <t>مجری برگزاری</t>
  </si>
  <si>
    <t>کد مدرسه</t>
  </si>
  <si>
    <t>تعداد کل طلاب مدرسه</t>
  </si>
  <si>
    <t>انتخاب کنید</t>
  </si>
  <si>
    <t>سابقه استاد در تدریس دوره مذکور</t>
  </si>
  <si>
    <t>نام منابع استفاده ‌شده</t>
  </si>
  <si>
    <t>تعداد منابع استفاده ‌شده</t>
  </si>
  <si>
    <t>دوره یا کارگاه 1</t>
  </si>
  <si>
    <t>دوره یا کارگاه 2</t>
  </si>
  <si>
    <t>دوره یا کارگاه 3</t>
  </si>
  <si>
    <t>دوره یا کارگاه 4</t>
  </si>
  <si>
    <t>دوره یا کارگاه 5</t>
  </si>
  <si>
    <t>دوره یا کارگاه 6</t>
  </si>
  <si>
    <t>دوره یا کارگاه 7</t>
  </si>
  <si>
    <t>دوره یا کارگاه 8</t>
  </si>
  <si>
    <t>دوره یا کارگاه 9</t>
  </si>
  <si>
    <t>دوره یا کارگاه 10</t>
  </si>
  <si>
    <t>تعداد روز</t>
  </si>
  <si>
    <t>محل پیوست سرفصل آموزشی</t>
  </si>
  <si>
    <t>رایانه ای</t>
  </si>
  <si>
    <r>
      <t xml:space="preserve">برگزاری برخی از دوره های </t>
    </r>
    <r>
      <rPr>
        <sz val="11"/>
        <color theme="1"/>
        <rFont val="Calibri"/>
        <family val="2"/>
        <scheme val="minor"/>
      </rPr>
      <t>icdl</t>
    </r>
  </si>
  <si>
    <t>وبلاگ نویسی</t>
  </si>
  <si>
    <t>نگارشی</t>
  </si>
  <si>
    <t>برگزاری کارگاه­های نویسندگی</t>
  </si>
  <si>
    <t>مهارت های پژوهشی</t>
  </si>
  <si>
    <t>ارزیابی مقالات ترویجی</t>
  </si>
  <si>
    <t>مهارت انجام پژوهش گروهی</t>
  </si>
  <si>
    <t>مطالعه و یادگیری هدفمند</t>
  </si>
  <si>
    <t>مسئله یابی</t>
  </si>
  <si>
    <t>طرحنامه نویسی</t>
  </si>
  <si>
    <t>کتاب نگاری</t>
  </si>
  <si>
    <t>نشریه نگاری</t>
  </si>
  <si>
    <t>مدیریت فعالیت پژوهشی</t>
  </si>
  <si>
    <t>مهارت ارائه کرسی آزاد اندیشی</t>
  </si>
  <si>
    <t xml:space="preserve">مهارت ارائه سمینار و نشست علمی </t>
  </si>
  <si>
    <t>مهارت مدیریت همایش علمی</t>
  </si>
  <si>
    <t>آموزش استفاده از سایت های پژوهشی</t>
  </si>
  <si>
    <t>آموزش استفاده از نرم افزارهای علمی- تحقیقاتی</t>
  </si>
  <si>
    <t>ظرفیت برگزاری دوره</t>
  </si>
  <si>
    <t>میزان علاقمندی طلاب به شرکت در فراگیری مهارت های پژوهشگری</t>
  </si>
  <si>
    <t>نسبت تعداد متقاضی به کل طلاب مدرسه</t>
  </si>
  <si>
    <t>امتیاز نهایی مدرسه</t>
  </si>
  <si>
    <t>امتیاز اضافی مدرسه</t>
  </si>
  <si>
    <t>جمع امتیاز کیفی</t>
  </si>
  <si>
    <t>جمع امتیاز کمی</t>
  </si>
  <si>
    <t>میانگین امتیاز کیفی</t>
  </si>
  <si>
    <t>امتیاز کیفی</t>
  </si>
  <si>
    <t>تعداد دوره های برگزار شده</t>
  </si>
  <si>
    <t xml:space="preserve">ترجمه </t>
  </si>
  <si>
    <t>اخلاق پژوهشی</t>
  </si>
  <si>
    <t>نقد و ارزیابی</t>
  </si>
  <si>
    <t>خلاصه نویسی</t>
  </si>
  <si>
    <t>روش تحقيق پيمايشي و تحليل داده ها</t>
  </si>
  <si>
    <t>روش تحقیق کتابخانه ای</t>
  </si>
  <si>
    <t>مقاله نویسی</t>
  </si>
  <si>
    <t>منبع شناسی و مرجع شناسی</t>
  </si>
  <si>
    <t>برای انتخاب عنوان و نوع دوره از شیت "عنوان و نوع دوره" استفاده نمایید.</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</si>
</sst>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scheme val="minor"/>
    </font>
    <font>
      <b/>
      <sz val="12"/>
      <color theme="1"/>
      <name val="B Nazanin"/>
      <charset val="178"/>
    </font>
    <font>
      <sz val="11"/>
      <color theme="1"/>
      <name val="B Nazanin"/>
      <charset val="178"/>
    </font>
    <font>
      <sz val="12"/>
      <color theme="1"/>
      <name val="B Nazanin"/>
      <charset val="178"/>
    </font>
    <font>
      <b/>
      <sz val="13"/>
      <color theme="1"/>
      <name val="B Nazanin"/>
      <charset val="178"/>
    </font>
    <font>
      <sz val="13"/>
      <color theme="1"/>
      <name val="B Nazanin"/>
      <charset val="178"/>
    </font>
    <font>
      <b/>
      <sz val="11"/>
      <color theme="1"/>
      <name val="B Nazanin"/>
      <charset val="178"/>
    </font>
    <font>
      <sz val="12"/>
      <color theme="1"/>
      <name val="Calibri"/>
      <family val="2"/>
      <scheme val="minor"/>
    </font>
    <font>
      <b/>
      <sz val="18"/>
      <color theme="1"/>
      <name val="B Nazanin"/>
      <charset val="178"/>
    </font>
    <font>
      <b/>
      <sz val="14"/>
      <color theme="1"/>
      <name val="B Nazanin"/>
      <charset val="178"/>
    </font>
    <font>
      <b/>
      <sz val="14"/>
      <color theme="1"/>
      <name val="Calibri"/>
      <family val="2"/>
      <scheme val="minor"/>
    </font>
  </fonts>
  <fills count="11">
    <fill>
      <patternFill patternType="none"/>
    </fill>
    <fill>
      <patternFill patternType="gray125"/>
    </fill>
    <fill>
      <patternFill patternType="solid">
        <fgColor indexed="65"/>
        <bgColor theme="0"/>
      </patternFill>
    </fill>
    <fill>
      <patternFill patternType="solid">
        <fgColor rgb="FFFFCCFF"/>
        <bgColor theme="0"/>
      </patternFill>
    </fill>
    <fill>
      <patternFill patternType="solid">
        <fgColor rgb="FFFFEFFF"/>
        <bgColor theme="0"/>
      </patternFill>
    </fill>
    <fill>
      <patternFill patternType="solid">
        <fgColor rgb="FFFFCCFF"/>
        <bgColor indexed="64"/>
      </patternFill>
    </fill>
    <fill>
      <patternFill patternType="solid">
        <fgColor rgb="FFFFEFFF"/>
        <bgColor indexed="64"/>
      </patternFill>
    </fill>
    <fill>
      <patternFill patternType="solid">
        <fgColor rgb="FF8DB3E2"/>
        <bgColor indexed="64"/>
      </patternFill>
    </fill>
    <fill>
      <patternFill patternType="solid">
        <fgColor rgb="FFD3DFEE"/>
        <bgColor indexed="64"/>
      </patternFill>
    </fill>
    <fill>
      <patternFill patternType="gray0625"/>
    </fill>
    <fill>
      <patternFill patternType="solid">
        <fgColor rgb="FFFFD1FF"/>
        <bgColor theme="0"/>
      </patternFill>
    </fill>
  </fills>
  <borders count="23">
    <border>
      <left/>
      <right/>
      <top/>
      <bottom/>
      <diagonal/>
    </border>
    <border>
      <left style="thin">
        <color theme="0"/>
      </left>
      <right style="thin">
        <color theme="0"/>
      </right>
      <top style="thin">
        <color theme="0"/>
      </top>
      <bottom style="thin">
        <color theme="0"/>
      </bottom>
      <diagonal/>
    </border>
    <border>
      <left style="thin">
        <color rgb="FFCC00CC"/>
      </left>
      <right style="thin">
        <color rgb="FFCC00CC"/>
      </right>
      <top style="thin">
        <color rgb="FFCC00CC"/>
      </top>
      <bottom style="thin">
        <color rgb="FFCC00CC"/>
      </bottom>
      <diagonal/>
    </border>
    <border>
      <left style="thin">
        <color theme="0"/>
      </left>
      <right style="thin">
        <color theme="0"/>
      </right>
      <top style="thin">
        <color theme="0"/>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CC00CC"/>
      </left>
      <right style="thin">
        <color rgb="FFCC00CC"/>
      </right>
      <top style="thin">
        <color rgb="FFCC00CC"/>
      </top>
      <bottom/>
      <diagonal/>
    </border>
    <border>
      <left style="thin">
        <color rgb="FFCC00CC"/>
      </left>
      <right style="thin">
        <color rgb="FFCC00CC"/>
      </right>
      <top/>
      <bottom style="thin">
        <color rgb="FFCC00CC"/>
      </bottom>
      <diagonal/>
    </border>
    <border>
      <left style="thin">
        <color rgb="FFCC00CC"/>
      </left>
      <right style="thin">
        <color rgb="FFCC00CC"/>
      </right>
      <top/>
      <bottom/>
      <diagonal/>
    </border>
    <border>
      <left style="thin">
        <color rgb="FFCC00CC"/>
      </left>
      <right/>
      <top style="thin">
        <color rgb="FFCC00CC"/>
      </top>
      <bottom/>
      <diagonal/>
    </border>
    <border>
      <left/>
      <right style="thin">
        <color rgb="FFCC00CC"/>
      </right>
      <top style="thin">
        <color rgb="FFCC00CC"/>
      </top>
      <bottom/>
      <diagonal/>
    </border>
    <border>
      <left style="thin">
        <color rgb="FFCC00CC"/>
      </left>
      <right/>
      <top/>
      <bottom/>
      <diagonal/>
    </border>
    <border>
      <left/>
      <right style="thin">
        <color rgb="FFCC00CC"/>
      </right>
      <top/>
      <bottom/>
      <diagonal/>
    </border>
    <border>
      <left style="thin">
        <color rgb="FFCC00CC"/>
      </left>
      <right/>
      <top/>
      <bottom style="thin">
        <color rgb="FFCC00CC"/>
      </bottom>
      <diagonal/>
    </border>
    <border>
      <left/>
      <right style="thin">
        <color rgb="FFCC00CC"/>
      </right>
      <top/>
      <bottom style="thin">
        <color rgb="FFCC00CC"/>
      </bottom>
      <diagonal/>
    </border>
    <border>
      <left style="thin">
        <color rgb="FFCC00CC"/>
      </left>
      <right/>
      <top style="thin">
        <color rgb="FFCC00CC"/>
      </top>
      <bottom style="thin">
        <color rgb="FFCC00CC"/>
      </bottom>
      <diagonal/>
    </border>
    <border>
      <left/>
      <right/>
      <top style="thin">
        <color rgb="FFCC00CC"/>
      </top>
      <bottom style="thin">
        <color rgb="FFCC00CC"/>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medium">
        <color theme="3" tint="0.39994506668294322"/>
      </left>
      <right style="medium">
        <color theme="3" tint="0.39994506668294322"/>
      </right>
      <top style="medium">
        <color theme="3" tint="0.39994506668294322"/>
      </top>
      <bottom style="medium">
        <color theme="3" tint="0.39994506668294322"/>
      </bottom>
      <diagonal/>
    </border>
    <border>
      <left style="medium">
        <color theme="3" tint="0.39994506668294322"/>
      </left>
      <right style="medium">
        <color theme="3" tint="0.39994506668294322"/>
      </right>
      <top style="medium">
        <color theme="3" tint="0.39994506668294322"/>
      </top>
      <bottom/>
      <diagonal/>
    </border>
    <border>
      <left style="medium">
        <color theme="3" tint="0.39994506668294322"/>
      </left>
      <right style="medium">
        <color theme="3" tint="0.39994506668294322"/>
      </right>
      <top/>
      <bottom style="medium">
        <color theme="3" tint="0.39994506668294322"/>
      </bottom>
      <diagonal/>
    </border>
  </borders>
  <cellStyleXfs count="1">
    <xf numFmtId="0" fontId="0" fillId="0" borderId="0"/>
  </cellStyleXfs>
  <cellXfs count="59">
    <xf numFmtId="0" fontId="0" fillId="0" borderId="0" xfId="0"/>
    <xf numFmtId="0" fontId="5" fillId="2" borderId="1" xfId="0" applyFont="1" applyFill="1" applyBorder="1"/>
    <xf numFmtId="0" fontId="2" fillId="2" borderId="1" xfId="0" applyFont="1" applyFill="1" applyBorder="1" applyAlignment="1">
      <alignment horizontal="center" vertical="center"/>
    </xf>
    <xf numFmtId="0" fontId="3" fillId="2" borderId="1" xfId="0" applyFont="1" applyFill="1" applyBorder="1" applyAlignment="1">
      <alignment horizontal="center"/>
    </xf>
    <xf numFmtId="0" fontId="0" fillId="2" borderId="1" xfId="0" applyFill="1" applyBorder="1"/>
    <xf numFmtId="0" fontId="2" fillId="2" borderId="1" xfId="0" applyFont="1" applyFill="1" applyBorder="1" applyAlignment="1">
      <alignment horizontal="center"/>
    </xf>
    <xf numFmtId="0" fontId="2" fillId="2" borderId="1" xfId="0" applyFont="1" applyFill="1" applyBorder="1" applyAlignment="1">
      <alignment vertical="center"/>
    </xf>
    <xf numFmtId="0" fontId="2" fillId="2" borderId="1" xfId="0" applyFont="1" applyFill="1" applyBorder="1" applyAlignment="1">
      <alignment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right" vertical="center" wrapText="1" readingOrder="2"/>
    </xf>
    <xf numFmtId="0" fontId="3" fillId="2" borderId="1" xfId="0" applyFont="1" applyFill="1" applyBorder="1"/>
    <xf numFmtId="0" fontId="4" fillId="2" borderId="3" xfId="0" applyFont="1" applyFill="1" applyBorder="1" applyAlignment="1">
      <alignment horizontal="right" vertical="center" wrapText="1" readingOrder="2"/>
    </xf>
    <xf numFmtId="0" fontId="4" fillId="2" borderId="3" xfId="0" applyFont="1" applyFill="1" applyBorder="1" applyAlignment="1">
      <alignment horizontal="center" vertical="center" wrapText="1" readingOrder="2"/>
    </xf>
    <xf numFmtId="0" fontId="4" fillId="2" borderId="3" xfId="0" applyFont="1" applyFill="1" applyBorder="1" applyAlignment="1">
      <alignment horizontal="justify" vertical="center" wrapText="1" readingOrder="2"/>
    </xf>
    <xf numFmtId="0" fontId="1" fillId="3" borderId="2" xfId="0" applyFont="1" applyFill="1" applyBorder="1" applyAlignment="1">
      <alignment horizontal="center" vertical="center" wrapText="1" readingOrder="2"/>
    </xf>
    <xf numFmtId="0" fontId="3" fillId="2" borderId="2" xfId="0" applyFont="1" applyFill="1" applyBorder="1" applyAlignment="1">
      <alignment horizontal="center" vertical="center" wrapText="1" readingOrder="2"/>
    </xf>
    <xf numFmtId="0" fontId="3" fillId="4" borderId="2" xfId="0" applyFont="1" applyFill="1" applyBorder="1" applyAlignment="1">
      <alignment horizontal="center" vertical="center" wrapText="1" readingOrder="2"/>
    </xf>
    <xf numFmtId="0" fontId="3" fillId="0" borderId="0" xfId="0" applyFont="1" applyAlignment="1">
      <alignment horizontal="center" vertical="center"/>
    </xf>
    <xf numFmtId="0" fontId="6" fillId="5" borderId="4" xfId="0" applyFont="1" applyFill="1" applyBorder="1" applyAlignment="1">
      <alignment horizontal="center" vertical="center" wrapText="1"/>
    </xf>
    <xf numFmtId="0" fontId="7" fillId="0" borderId="5" xfId="0" applyFont="1" applyBorder="1" applyAlignment="1">
      <alignment horizontal="center" vertical="center"/>
    </xf>
    <xf numFmtId="0" fontId="4" fillId="2" borderId="3" xfId="0" applyFont="1" applyFill="1" applyBorder="1" applyAlignment="1">
      <alignment horizontal="right" vertical="center" wrapText="1" readingOrder="2"/>
    </xf>
    <xf numFmtId="0" fontId="4" fillId="2" borderId="3" xfId="0" applyFont="1" applyFill="1" applyBorder="1" applyAlignment="1">
      <alignment horizontal="right" vertical="center" wrapText="1" readingOrder="2"/>
    </xf>
    <xf numFmtId="0" fontId="4" fillId="2" borderId="3" xfId="0" applyFont="1" applyFill="1" applyBorder="1" applyAlignment="1">
      <alignment horizontal="right" vertical="center" wrapText="1" readingOrder="2"/>
    </xf>
    <xf numFmtId="0" fontId="7" fillId="0" borderId="4" xfId="0" applyFont="1"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4" fillId="2" borderId="3" xfId="0" applyFont="1" applyFill="1" applyBorder="1" applyAlignment="1">
      <alignment horizontal="right" vertical="center" wrapText="1" readingOrder="2"/>
    </xf>
    <xf numFmtId="0" fontId="0" fillId="0" borderId="0" xfId="0" applyAlignment="1">
      <alignment horizontal="center" vertical="center"/>
    </xf>
    <xf numFmtId="0" fontId="7" fillId="0" borderId="4" xfId="0" applyFont="1" applyFill="1" applyBorder="1" applyAlignment="1">
      <alignment horizontal="center" vertical="center"/>
    </xf>
    <xf numFmtId="0" fontId="7" fillId="9" borderId="4" xfId="0" applyFont="1" applyFill="1" applyBorder="1" applyAlignment="1">
      <alignment horizontal="center" vertical="center"/>
    </xf>
    <xf numFmtId="0" fontId="7" fillId="9" borderId="5" xfId="0" applyFont="1" applyFill="1" applyBorder="1" applyAlignment="1">
      <alignment horizontal="center" vertical="center"/>
    </xf>
    <xf numFmtId="0" fontId="10" fillId="6" borderId="4" xfId="0" applyFont="1" applyFill="1" applyBorder="1" applyAlignment="1">
      <alignment horizontal="center" vertical="center"/>
    </xf>
    <xf numFmtId="0" fontId="1" fillId="10" borderId="2" xfId="0" applyFont="1" applyFill="1" applyBorder="1" applyAlignment="1">
      <alignment horizontal="center" vertical="center" wrapText="1" readingOrder="2"/>
    </xf>
    <xf numFmtId="0" fontId="8" fillId="7" borderId="20" xfId="0" applyFont="1" applyFill="1" applyBorder="1" applyAlignment="1">
      <alignment horizontal="center" vertical="center" wrapText="1" readingOrder="2"/>
    </xf>
    <xf numFmtId="0" fontId="2" fillId="8" borderId="20" xfId="0" applyFont="1" applyFill="1" applyBorder="1" applyAlignment="1">
      <alignment horizontal="center" vertical="center" wrapText="1" readingOrder="2"/>
    </xf>
    <xf numFmtId="0" fontId="2" fillId="0" borderId="20" xfId="0" applyFont="1" applyBorder="1" applyAlignment="1">
      <alignment horizontal="center" vertical="center" wrapText="1" readingOrder="2"/>
    </xf>
    <xf numFmtId="0" fontId="2" fillId="0" borderId="20" xfId="0" applyFont="1" applyFill="1" applyBorder="1" applyAlignment="1">
      <alignment horizontal="center" vertical="center" wrapText="1" readingOrder="2"/>
    </xf>
    <xf numFmtId="0" fontId="8" fillId="7" borderId="22" xfId="0" applyFont="1" applyFill="1" applyBorder="1" applyAlignment="1">
      <alignment vertical="center" wrapText="1" readingOrder="2"/>
    </xf>
    <xf numFmtId="0" fontId="8" fillId="7" borderId="21" xfId="0" applyFont="1" applyFill="1" applyBorder="1" applyAlignment="1">
      <alignment horizontal="center" vertical="center" wrapText="1" readingOrder="2"/>
    </xf>
    <xf numFmtId="0" fontId="1" fillId="2" borderId="17" xfId="0" applyFont="1" applyFill="1" applyBorder="1" applyAlignment="1">
      <alignment horizontal="right" vertical="center"/>
    </xf>
    <xf numFmtId="0" fontId="1" fillId="2" borderId="18" xfId="0" applyFont="1" applyFill="1" applyBorder="1" applyAlignment="1">
      <alignment horizontal="right" vertical="center"/>
    </xf>
    <xf numFmtId="0" fontId="1" fillId="2" borderId="19" xfId="0" applyFont="1" applyFill="1" applyBorder="1" applyAlignment="1">
      <alignment horizontal="right" vertical="center"/>
    </xf>
    <xf numFmtId="0" fontId="1" fillId="3" borderId="2" xfId="0" applyFont="1" applyFill="1" applyBorder="1" applyAlignment="1">
      <alignment horizontal="center" vertical="center" wrapText="1" readingOrder="2"/>
    </xf>
    <xf numFmtId="0" fontId="3" fillId="0" borderId="8" xfId="0" applyFont="1" applyFill="1" applyBorder="1" applyAlignment="1">
      <alignment horizontal="center" vertical="center" wrapText="1" readingOrder="2"/>
    </xf>
    <xf numFmtId="0" fontId="3" fillId="0" borderId="7" xfId="0" applyFont="1" applyFill="1" applyBorder="1" applyAlignment="1">
      <alignment horizontal="center" vertical="center" wrapText="1" readingOrder="2"/>
    </xf>
    <xf numFmtId="0" fontId="4" fillId="2" borderId="3" xfId="0" applyFont="1" applyFill="1" applyBorder="1" applyAlignment="1">
      <alignment horizontal="right" vertical="center" wrapText="1" readingOrder="2"/>
    </xf>
    <xf numFmtId="0" fontId="1" fillId="3" borderId="9" xfId="0" applyFont="1" applyFill="1" applyBorder="1" applyAlignment="1">
      <alignment horizontal="center" vertical="center" wrapText="1" readingOrder="2"/>
    </xf>
    <xf numFmtId="0" fontId="1" fillId="3" borderId="10" xfId="0" applyFont="1" applyFill="1" applyBorder="1" applyAlignment="1">
      <alignment horizontal="center" vertical="center" wrapText="1" readingOrder="2"/>
    </xf>
    <xf numFmtId="0" fontId="1" fillId="3" borderId="11" xfId="0" applyFont="1" applyFill="1" applyBorder="1" applyAlignment="1">
      <alignment horizontal="center" vertical="center" wrapText="1" readingOrder="2"/>
    </xf>
    <xf numFmtId="0" fontId="1" fillId="3" borderId="12" xfId="0" applyFont="1" applyFill="1" applyBorder="1" applyAlignment="1">
      <alignment horizontal="center" vertical="center" wrapText="1" readingOrder="2"/>
    </xf>
    <xf numFmtId="0" fontId="1" fillId="3" borderId="13" xfId="0" applyFont="1" applyFill="1" applyBorder="1" applyAlignment="1">
      <alignment horizontal="center" vertical="center" wrapText="1" readingOrder="2"/>
    </xf>
    <xf numFmtId="0" fontId="1" fillId="3" borderId="14" xfId="0" applyFont="1" applyFill="1" applyBorder="1" applyAlignment="1">
      <alignment horizontal="center" vertical="center" wrapText="1" readingOrder="2"/>
    </xf>
    <xf numFmtId="0" fontId="1" fillId="3" borderId="15" xfId="0" applyFont="1" applyFill="1" applyBorder="1" applyAlignment="1">
      <alignment horizontal="center" vertical="center" wrapText="1" readingOrder="2"/>
    </xf>
    <xf numFmtId="0" fontId="1" fillId="3" borderId="16" xfId="0" applyFont="1" applyFill="1" applyBorder="1" applyAlignment="1">
      <alignment horizontal="center" vertical="center" wrapText="1" readingOrder="2"/>
    </xf>
    <xf numFmtId="0" fontId="1" fillId="10" borderId="2" xfId="0" applyFont="1" applyFill="1" applyBorder="1" applyAlignment="1">
      <alignment horizontal="center" vertical="center" wrapText="1" readingOrder="2"/>
    </xf>
    <xf numFmtId="0" fontId="1" fillId="10" borderId="6" xfId="0" applyFont="1" applyFill="1" applyBorder="1" applyAlignment="1">
      <alignment horizontal="center" vertical="center" wrapText="1" readingOrder="2"/>
    </xf>
    <xf numFmtId="0" fontId="1" fillId="10" borderId="7" xfId="0" applyFont="1" applyFill="1" applyBorder="1" applyAlignment="1">
      <alignment horizontal="center" vertical="center" wrapText="1" readingOrder="2"/>
    </xf>
    <xf numFmtId="0" fontId="1" fillId="0" borderId="20" xfId="0" applyFont="1" applyBorder="1" applyAlignment="1">
      <alignment horizontal="center" vertical="center" wrapText="1" readingOrder="2"/>
    </xf>
    <xf numFmtId="0" fontId="9" fillId="6" borderId="4" xfId="0" applyFont="1" applyFill="1" applyBorder="1" applyAlignment="1">
      <alignment horizontal="center" vertical="center"/>
    </xf>
  </cellXfs>
  <cellStyles count="1">
    <cellStyle name="Normal" xfId="0" builtinId="0"/>
  </cellStyles>
  <dxfs count="0"/>
  <tableStyles count="0" defaultTableStyle="TableStyleMedium2" defaultPivotStyle="PivotStyleLight16"/>
  <colors>
    <mruColors>
      <color rgb="FFFFD1FF"/>
      <color rgb="FFFFEFFF"/>
      <color rgb="FFFFCCFF"/>
      <color rgb="FFCC00CC"/>
      <color rgb="FFFF99FF"/>
      <color rgb="FFFF99CC"/>
      <color rgb="FFFF99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30"/>
  <sheetViews>
    <sheetView rightToLeft="1" tabSelected="1" topLeftCell="P1" zoomScaleNormal="100" workbookViewId="0">
      <selection activeCell="J2" sqref="J2:J4"/>
    </sheetView>
  </sheetViews>
  <sheetFormatPr defaultRowHeight="18.75" x14ac:dyDescent="0.45"/>
  <cols>
    <col min="1" max="1" width="7.28515625" style="4" customWidth="1"/>
    <col min="2" max="2" width="15" style="4" customWidth="1"/>
    <col min="3" max="3" width="13.42578125" style="4" customWidth="1"/>
    <col min="4" max="4" width="13.28515625" style="4" customWidth="1"/>
    <col min="5" max="5" width="10.140625" style="4" customWidth="1"/>
    <col min="6" max="6" width="33.7109375" style="4" customWidth="1"/>
    <col min="7" max="8" width="15" style="4" customWidth="1"/>
    <col min="9" max="9" width="13.42578125" style="10" customWidth="1"/>
    <col min="10" max="10" width="13.5703125" style="4" customWidth="1"/>
    <col min="11" max="11" width="19.42578125" style="4" customWidth="1"/>
    <col min="12" max="12" width="28.28515625" style="4" customWidth="1"/>
    <col min="13" max="13" width="13.140625" style="4" customWidth="1"/>
    <col min="14" max="14" width="18.28515625" style="4" customWidth="1"/>
    <col min="15" max="17" width="16.28515625" style="4" customWidth="1"/>
    <col min="18" max="18" width="14.42578125" style="4" customWidth="1"/>
    <col min="19" max="19" width="13.7109375" style="4" customWidth="1"/>
    <col min="20" max="21" width="13.5703125" style="4" customWidth="1"/>
    <col min="22" max="27" width="7" style="4" customWidth="1"/>
    <col min="28" max="29" width="8.140625" style="4" customWidth="1"/>
    <col min="30" max="30" width="15.5703125" style="4" customWidth="1"/>
    <col min="31" max="16384" width="9.140625" style="4"/>
  </cols>
  <sheetData>
    <row r="1" spans="1:30" s="1" customFormat="1" ht="48" customHeight="1" x14ac:dyDescent="0.5">
      <c r="A1" s="45" t="s">
        <v>24</v>
      </c>
      <c r="B1" s="45"/>
      <c r="C1" s="45"/>
      <c r="D1" s="45"/>
      <c r="E1" s="45"/>
      <c r="F1" s="26"/>
      <c r="G1" s="11"/>
      <c r="H1" s="26"/>
      <c r="I1" s="11"/>
      <c r="J1" s="11"/>
      <c r="K1" s="11"/>
      <c r="L1" s="11"/>
      <c r="M1" s="22"/>
      <c r="N1" s="11"/>
      <c r="O1" s="20"/>
      <c r="P1" s="11"/>
      <c r="Q1" s="11"/>
      <c r="R1" s="26"/>
      <c r="S1" s="11"/>
      <c r="T1" s="11"/>
      <c r="U1" s="11"/>
      <c r="V1" s="11"/>
      <c r="W1" s="12"/>
      <c r="X1" s="12"/>
      <c r="Y1" s="12"/>
      <c r="Z1" s="13"/>
      <c r="AA1" s="13"/>
      <c r="AB1" s="13"/>
      <c r="AC1" s="13"/>
      <c r="AD1" s="21"/>
    </row>
    <row r="2" spans="1:30" s="2" customFormat="1" ht="43.5" customHeight="1" x14ac:dyDescent="0.25">
      <c r="A2" s="42" t="s">
        <v>0</v>
      </c>
      <c r="B2" s="42" t="s">
        <v>12</v>
      </c>
      <c r="C2" s="42" t="s">
        <v>13</v>
      </c>
      <c r="D2" s="42" t="s">
        <v>26</v>
      </c>
      <c r="E2" s="42" t="s">
        <v>27</v>
      </c>
      <c r="F2" s="42" t="s">
        <v>15</v>
      </c>
      <c r="G2" s="46" t="s">
        <v>16</v>
      </c>
      <c r="H2" s="47"/>
      <c r="I2" s="42" t="s">
        <v>14</v>
      </c>
      <c r="J2" s="42" t="s">
        <v>25</v>
      </c>
      <c r="K2" s="42" t="s">
        <v>11</v>
      </c>
      <c r="L2" s="42" t="s">
        <v>30</v>
      </c>
      <c r="M2" s="42" t="s">
        <v>31</v>
      </c>
      <c r="N2" s="52" t="s">
        <v>17</v>
      </c>
      <c r="O2" s="53"/>
      <c r="P2" s="53"/>
      <c r="Q2" s="53"/>
      <c r="R2" s="42" t="s">
        <v>63</v>
      </c>
      <c r="S2" s="42" t="s">
        <v>10</v>
      </c>
      <c r="T2" s="42" t="s">
        <v>2</v>
      </c>
      <c r="U2" s="42"/>
      <c r="V2" s="42" t="s">
        <v>3</v>
      </c>
      <c r="W2" s="42"/>
      <c r="X2" s="42"/>
      <c r="Y2" s="42"/>
      <c r="Z2" s="42"/>
      <c r="AA2" s="42"/>
      <c r="AB2" s="42"/>
      <c r="AC2" s="42"/>
      <c r="AD2" s="42" t="s">
        <v>43</v>
      </c>
    </row>
    <row r="3" spans="1:30" s="2" customFormat="1" ht="32.25" customHeight="1" x14ac:dyDescent="0.25">
      <c r="A3" s="42"/>
      <c r="B3" s="42"/>
      <c r="C3" s="42"/>
      <c r="D3" s="42"/>
      <c r="E3" s="42"/>
      <c r="F3" s="42"/>
      <c r="G3" s="48"/>
      <c r="H3" s="49"/>
      <c r="I3" s="42"/>
      <c r="J3" s="42"/>
      <c r="K3" s="42"/>
      <c r="L3" s="42"/>
      <c r="M3" s="42"/>
      <c r="N3" s="54" t="s">
        <v>18</v>
      </c>
      <c r="O3" s="55" t="s">
        <v>29</v>
      </c>
      <c r="P3" s="54" t="s">
        <v>19</v>
      </c>
      <c r="Q3" s="54"/>
      <c r="R3" s="42"/>
      <c r="S3" s="42"/>
      <c r="T3" s="42"/>
      <c r="U3" s="42"/>
      <c r="V3" s="42" t="s">
        <v>4</v>
      </c>
      <c r="W3" s="42"/>
      <c r="X3" s="42"/>
      <c r="Y3" s="42" t="s">
        <v>5</v>
      </c>
      <c r="Z3" s="42"/>
      <c r="AA3" s="42"/>
      <c r="AB3" s="42" t="s">
        <v>42</v>
      </c>
      <c r="AC3" s="42" t="s">
        <v>1</v>
      </c>
      <c r="AD3" s="42"/>
    </row>
    <row r="4" spans="1:30" s="2" customFormat="1" ht="28.5" customHeight="1" x14ac:dyDescent="0.25">
      <c r="A4" s="42"/>
      <c r="B4" s="42"/>
      <c r="C4" s="42"/>
      <c r="D4" s="42"/>
      <c r="E4" s="42"/>
      <c r="F4" s="42"/>
      <c r="G4" s="50"/>
      <c r="H4" s="51"/>
      <c r="I4" s="42"/>
      <c r="J4" s="42"/>
      <c r="K4" s="42"/>
      <c r="L4" s="42"/>
      <c r="M4" s="42"/>
      <c r="N4" s="54"/>
      <c r="O4" s="56"/>
      <c r="P4" s="32" t="s">
        <v>20</v>
      </c>
      <c r="Q4" s="32" t="s">
        <v>21</v>
      </c>
      <c r="R4" s="42"/>
      <c r="S4" s="42"/>
      <c r="T4" s="14" t="s">
        <v>22</v>
      </c>
      <c r="U4" s="14" t="s">
        <v>23</v>
      </c>
      <c r="V4" s="14" t="s">
        <v>6</v>
      </c>
      <c r="W4" s="14" t="s">
        <v>7</v>
      </c>
      <c r="X4" s="14" t="s">
        <v>8</v>
      </c>
      <c r="Y4" s="14" t="s">
        <v>6</v>
      </c>
      <c r="Z4" s="14" t="s">
        <v>7</v>
      </c>
      <c r="AA4" s="14" t="s">
        <v>8</v>
      </c>
      <c r="AB4" s="42"/>
      <c r="AC4" s="42"/>
      <c r="AD4" s="42"/>
    </row>
    <row r="5" spans="1:30" s="3" customFormat="1" ht="43.5" customHeight="1" x14ac:dyDescent="0.45">
      <c r="A5" s="16"/>
      <c r="B5" s="16"/>
      <c r="C5" s="16"/>
      <c r="D5" s="16"/>
      <c r="E5" s="43"/>
      <c r="F5" s="16" t="s">
        <v>28</v>
      </c>
      <c r="G5" s="16" t="s">
        <v>28</v>
      </c>
      <c r="H5" s="16" t="s">
        <v>28</v>
      </c>
      <c r="I5" s="16" t="s">
        <v>28</v>
      </c>
      <c r="J5" s="16" t="s">
        <v>28</v>
      </c>
      <c r="K5" s="16" t="s">
        <v>28</v>
      </c>
      <c r="L5" s="16"/>
      <c r="M5" s="16"/>
      <c r="N5" s="16"/>
      <c r="O5" s="16" t="s">
        <v>28</v>
      </c>
      <c r="P5" s="16"/>
      <c r="Q5" s="16"/>
      <c r="R5" s="16"/>
      <c r="S5" s="16"/>
      <c r="T5" s="16"/>
      <c r="U5" s="16"/>
      <c r="V5" s="16" t="s">
        <v>28</v>
      </c>
      <c r="W5" s="16" t="s">
        <v>28</v>
      </c>
      <c r="X5" s="16" t="s">
        <v>28</v>
      </c>
      <c r="Y5" s="16" t="s">
        <v>28</v>
      </c>
      <c r="Z5" s="16" t="s">
        <v>28</v>
      </c>
      <c r="AA5" s="16" t="s">
        <v>28</v>
      </c>
      <c r="AB5" s="16"/>
      <c r="AC5" s="16"/>
      <c r="AD5" s="16"/>
    </row>
    <row r="6" spans="1:30" s="3" customFormat="1" ht="43.5" customHeight="1" x14ac:dyDescent="0.45">
      <c r="A6" s="15"/>
      <c r="B6" s="15"/>
      <c r="C6" s="15"/>
      <c r="D6" s="15"/>
      <c r="E6" s="43"/>
      <c r="F6" s="15" t="s">
        <v>28</v>
      </c>
      <c r="G6" s="15" t="s">
        <v>28</v>
      </c>
      <c r="H6" s="15" t="s">
        <v>28</v>
      </c>
      <c r="I6" s="15" t="s">
        <v>28</v>
      </c>
      <c r="J6" s="15" t="s">
        <v>28</v>
      </c>
      <c r="K6" s="15" t="s">
        <v>28</v>
      </c>
      <c r="L6" s="15"/>
      <c r="M6" s="15"/>
      <c r="N6" s="15"/>
      <c r="O6" s="15" t="s">
        <v>28</v>
      </c>
      <c r="P6" s="15"/>
      <c r="Q6" s="15"/>
      <c r="R6" s="15"/>
      <c r="S6" s="15"/>
      <c r="T6" s="15"/>
      <c r="U6" s="15"/>
      <c r="V6" s="15" t="s">
        <v>28</v>
      </c>
      <c r="W6" s="15" t="s">
        <v>28</v>
      </c>
      <c r="X6" s="15" t="s">
        <v>28</v>
      </c>
      <c r="Y6" s="15" t="s">
        <v>28</v>
      </c>
      <c r="Z6" s="15" t="s">
        <v>28</v>
      </c>
      <c r="AA6" s="15" t="s">
        <v>28</v>
      </c>
      <c r="AB6" s="15"/>
      <c r="AC6" s="15"/>
      <c r="AD6" s="15"/>
    </row>
    <row r="7" spans="1:30" s="3" customFormat="1" ht="43.5" customHeight="1" x14ac:dyDescent="0.45">
      <c r="A7" s="16"/>
      <c r="B7" s="16"/>
      <c r="C7" s="16"/>
      <c r="D7" s="16"/>
      <c r="E7" s="43"/>
      <c r="F7" s="16" t="s">
        <v>28</v>
      </c>
      <c r="G7" s="16" t="s">
        <v>28</v>
      </c>
      <c r="H7" s="16" t="s">
        <v>28</v>
      </c>
      <c r="I7" s="16" t="s">
        <v>28</v>
      </c>
      <c r="J7" s="16" t="s">
        <v>28</v>
      </c>
      <c r="K7" s="16" t="s">
        <v>28</v>
      </c>
      <c r="L7" s="16"/>
      <c r="M7" s="16"/>
      <c r="N7" s="16"/>
      <c r="O7" s="16" t="s">
        <v>28</v>
      </c>
      <c r="P7" s="16"/>
      <c r="Q7" s="16"/>
      <c r="R7" s="16"/>
      <c r="S7" s="16"/>
      <c r="T7" s="16"/>
      <c r="U7" s="16"/>
      <c r="V7" s="16" t="s">
        <v>28</v>
      </c>
      <c r="W7" s="16" t="s">
        <v>28</v>
      </c>
      <c r="X7" s="16" t="s">
        <v>28</v>
      </c>
      <c r="Y7" s="16" t="s">
        <v>28</v>
      </c>
      <c r="Z7" s="16" t="s">
        <v>28</v>
      </c>
      <c r="AA7" s="16" t="s">
        <v>28</v>
      </c>
      <c r="AB7" s="16"/>
      <c r="AC7" s="16"/>
      <c r="AD7" s="16"/>
    </row>
    <row r="8" spans="1:30" s="3" customFormat="1" ht="43.5" customHeight="1" x14ac:dyDescent="0.45">
      <c r="A8" s="15"/>
      <c r="B8" s="15"/>
      <c r="C8" s="15"/>
      <c r="D8" s="15"/>
      <c r="E8" s="43"/>
      <c r="F8" s="15" t="s">
        <v>28</v>
      </c>
      <c r="G8" s="15" t="s">
        <v>28</v>
      </c>
      <c r="H8" s="15" t="s">
        <v>28</v>
      </c>
      <c r="I8" s="15" t="s">
        <v>28</v>
      </c>
      <c r="J8" s="15" t="s">
        <v>28</v>
      </c>
      <c r="K8" s="15" t="s">
        <v>28</v>
      </c>
      <c r="L8" s="15"/>
      <c r="M8" s="15"/>
      <c r="N8" s="15"/>
      <c r="O8" s="15" t="s">
        <v>28</v>
      </c>
      <c r="P8" s="15"/>
      <c r="Q8" s="15"/>
      <c r="R8" s="15"/>
      <c r="S8" s="15"/>
      <c r="T8" s="15"/>
      <c r="U8" s="15"/>
      <c r="V8" s="15" t="s">
        <v>28</v>
      </c>
      <c r="W8" s="15" t="s">
        <v>28</v>
      </c>
      <c r="X8" s="15" t="s">
        <v>28</v>
      </c>
      <c r="Y8" s="15" t="s">
        <v>28</v>
      </c>
      <c r="Z8" s="15" t="s">
        <v>28</v>
      </c>
      <c r="AA8" s="15" t="s">
        <v>28</v>
      </c>
      <c r="AB8" s="15"/>
      <c r="AC8" s="15"/>
      <c r="AD8" s="15"/>
    </row>
    <row r="9" spans="1:30" s="3" customFormat="1" ht="43.5" customHeight="1" x14ac:dyDescent="0.45">
      <c r="A9" s="16"/>
      <c r="B9" s="16"/>
      <c r="C9" s="16"/>
      <c r="D9" s="16"/>
      <c r="E9" s="43"/>
      <c r="F9" s="16" t="s">
        <v>28</v>
      </c>
      <c r="G9" s="16" t="s">
        <v>28</v>
      </c>
      <c r="H9" s="16" t="s">
        <v>28</v>
      </c>
      <c r="I9" s="16" t="s">
        <v>28</v>
      </c>
      <c r="J9" s="16" t="s">
        <v>28</v>
      </c>
      <c r="K9" s="16" t="s">
        <v>28</v>
      </c>
      <c r="L9" s="16"/>
      <c r="M9" s="16"/>
      <c r="N9" s="16"/>
      <c r="O9" s="16" t="s">
        <v>28</v>
      </c>
      <c r="P9" s="16"/>
      <c r="Q9" s="16"/>
      <c r="R9" s="16"/>
      <c r="S9" s="16"/>
      <c r="T9" s="16"/>
      <c r="U9" s="16"/>
      <c r="V9" s="16" t="s">
        <v>28</v>
      </c>
      <c r="W9" s="16" t="s">
        <v>28</v>
      </c>
      <c r="X9" s="16" t="s">
        <v>28</v>
      </c>
      <c r="Y9" s="16" t="s">
        <v>28</v>
      </c>
      <c r="Z9" s="16" t="s">
        <v>28</v>
      </c>
      <c r="AA9" s="16" t="s">
        <v>28</v>
      </c>
      <c r="AB9" s="16"/>
      <c r="AC9" s="16"/>
      <c r="AD9" s="16"/>
    </row>
    <row r="10" spans="1:30" s="3" customFormat="1" ht="43.5" customHeight="1" x14ac:dyDescent="0.45">
      <c r="A10" s="15"/>
      <c r="B10" s="15"/>
      <c r="C10" s="15"/>
      <c r="D10" s="15"/>
      <c r="E10" s="43"/>
      <c r="F10" s="15" t="s">
        <v>28</v>
      </c>
      <c r="G10" s="15" t="s">
        <v>28</v>
      </c>
      <c r="H10" s="15" t="s">
        <v>28</v>
      </c>
      <c r="I10" s="15" t="s">
        <v>28</v>
      </c>
      <c r="J10" s="15" t="s">
        <v>28</v>
      </c>
      <c r="K10" s="15" t="s">
        <v>28</v>
      </c>
      <c r="L10" s="15"/>
      <c r="M10" s="15"/>
      <c r="N10" s="15"/>
      <c r="O10" s="15" t="s">
        <v>28</v>
      </c>
      <c r="P10" s="15"/>
      <c r="Q10" s="15"/>
      <c r="R10" s="15"/>
      <c r="S10" s="15"/>
      <c r="T10" s="15"/>
      <c r="U10" s="15"/>
      <c r="V10" s="15" t="s">
        <v>28</v>
      </c>
      <c r="W10" s="15" t="s">
        <v>28</v>
      </c>
      <c r="X10" s="15" t="s">
        <v>28</v>
      </c>
      <c r="Y10" s="15" t="s">
        <v>28</v>
      </c>
      <c r="Z10" s="15" t="s">
        <v>28</v>
      </c>
      <c r="AA10" s="15" t="s">
        <v>28</v>
      </c>
      <c r="AB10" s="15"/>
      <c r="AC10" s="15"/>
      <c r="AD10" s="15"/>
    </row>
    <row r="11" spans="1:30" s="3" customFormat="1" ht="43.5" customHeight="1" x14ac:dyDescent="0.45">
      <c r="A11" s="16"/>
      <c r="B11" s="16"/>
      <c r="C11" s="16"/>
      <c r="D11" s="16"/>
      <c r="E11" s="43"/>
      <c r="F11" s="16" t="s">
        <v>28</v>
      </c>
      <c r="G11" s="16" t="s">
        <v>28</v>
      </c>
      <c r="H11" s="16" t="s">
        <v>28</v>
      </c>
      <c r="I11" s="16" t="s">
        <v>28</v>
      </c>
      <c r="J11" s="16" t="s">
        <v>28</v>
      </c>
      <c r="K11" s="16" t="s">
        <v>28</v>
      </c>
      <c r="L11" s="16"/>
      <c r="M11" s="16"/>
      <c r="N11" s="16"/>
      <c r="O11" s="16" t="s">
        <v>28</v>
      </c>
      <c r="P11" s="16"/>
      <c r="Q11" s="16"/>
      <c r="R11" s="16"/>
      <c r="S11" s="16"/>
      <c r="T11" s="16"/>
      <c r="U11" s="16"/>
      <c r="V11" s="16" t="s">
        <v>28</v>
      </c>
      <c r="W11" s="16" t="s">
        <v>28</v>
      </c>
      <c r="X11" s="16" t="s">
        <v>28</v>
      </c>
      <c r="Y11" s="16" t="s">
        <v>28</v>
      </c>
      <c r="Z11" s="16" t="s">
        <v>28</v>
      </c>
      <c r="AA11" s="16" t="s">
        <v>28</v>
      </c>
      <c r="AB11" s="16"/>
      <c r="AC11" s="16"/>
      <c r="AD11" s="16"/>
    </row>
    <row r="12" spans="1:30" s="3" customFormat="1" ht="43.5" customHeight="1" x14ac:dyDescent="0.45">
      <c r="A12" s="15"/>
      <c r="B12" s="15"/>
      <c r="C12" s="15"/>
      <c r="D12" s="15"/>
      <c r="E12" s="43"/>
      <c r="F12" s="15" t="s">
        <v>28</v>
      </c>
      <c r="G12" s="15" t="s">
        <v>28</v>
      </c>
      <c r="H12" s="15" t="s">
        <v>28</v>
      </c>
      <c r="I12" s="15" t="s">
        <v>28</v>
      </c>
      <c r="J12" s="15" t="s">
        <v>28</v>
      </c>
      <c r="K12" s="15" t="s">
        <v>28</v>
      </c>
      <c r="L12" s="15"/>
      <c r="M12" s="15"/>
      <c r="N12" s="15"/>
      <c r="O12" s="15" t="s">
        <v>28</v>
      </c>
      <c r="P12" s="15"/>
      <c r="Q12" s="15"/>
      <c r="R12" s="15"/>
      <c r="S12" s="15"/>
      <c r="T12" s="15"/>
      <c r="U12" s="15"/>
      <c r="V12" s="15" t="s">
        <v>28</v>
      </c>
      <c r="W12" s="15" t="s">
        <v>28</v>
      </c>
      <c r="X12" s="15" t="s">
        <v>28</v>
      </c>
      <c r="Y12" s="15" t="s">
        <v>28</v>
      </c>
      <c r="Z12" s="15" t="s">
        <v>28</v>
      </c>
      <c r="AA12" s="15" t="s">
        <v>28</v>
      </c>
      <c r="AB12" s="15"/>
      <c r="AC12" s="15"/>
      <c r="AD12" s="15"/>
    </row>
    <row r="13" spans="1:30" s="3" customFormat="1" ht="43.5" customHeight="1" x14ac:dyDescent="0.45">
      <c r="A13" s="16"/>
      <c r="B13" s="16"/>
      <c r="C13" s="16"/>
      <c r="D13" s="16"/>
      <c r="E13" s="43"/>
      <c r="F13" s="16" t="s">
        <v>28</v>
      </c>
      <c r="G13" s="16" t="s">
        <v>28</v>
      </c>
      <c r="H13" s="16" t="s">
        <v>28</v>
      </c>
      <c r="I13" s="16" t="s">
        <v>28</v>
      </c>
      <c r="J13" s="16" t="s">
        <v>28</v>
      </c>
      <c r="K13" s="16" t="s">
        <v>28</v>
      </c>
      <c r="L13" s="16"/>
      <c r="M13" s="16"/>
      <c r="N13" s="16"/>
      <c r="O13" s="16" t="s">
        <v>28</v>
      </c>
      <c r="P13" s="16"/>
      <c r="Q13" s="16"/>
      <c r="R13" s="16"/>
      <c r="S13" s="16"/>
      <c r="T13" s="16"/>
      <c r="U13" s="16"/>
      <c r="V13" s="16" t="s">
        <v>28</v>
      </c>
      <c r="W13" s="16" t="s">
        <v>28</v>
      </c>
      <c r="X13" s="16" t="s">
        <v>28</v>
      </c>
      <c r="Y13" s="16" t="s">
        <v>28</v>
      </c>
      <c r="Z13" s="16" t="s">
        <v>28</v>
      </c>
      <c r="AA13" s="16" t="s">
        <v>28</v>
      </c>
      <c r="AB13" s="16"/>
      <c r="AC13" s="16"/>
      <c r="AD13" s="16"/>
    </row>
    <row r="14" spans="1:30" s="3" customFormat="1" ht="43.5" customHeight="1" x14ac:dyDescent="0.45">
      <c r="A14" s="15"/>
      <c r="B14" s="15"/>
      <c r="C14" s="15"/>
      <c r="D14" s="15"/>
      <c r="E14" s="44"/>
      <c r="F14" s="15" t="s">
        <v>28</v>
      </c>
      <c r="G14" s="15" t="s">
        <v>28</v>
      </c>
      <c r="H14" s="15" t="s">
        <v>28</v>
      </c>
      <c r="I14" s="15" t="s">
        <v>28</v>
      </c>
      <c r="J14" s="15" t="s">
        <v>28</v>
      </c>
      <c r="K14" s="15" t="s">
        <v>28</v>
      </c>
      <c r="L14" s="15"/>
      <c r="M14" s="15"/>
      <c r="N14" s="15"/>
      <c r="O14" s="15" t="s">
        <v>28</v>
      </c>
      <c r="P14" s="15"/>
      <c r="Q14" s="15"/>
      <c r="R14" s="15"/>
      <c r="S14" s="15"/>
      <c r="T14" s="15"/>
      <c r="U14" s="15"/>
      <c r="V14" s="15" t="s">
        <v>28</v>
      </c>
      <c r="W14" s="15" t="s">
        <v>28</v>
      </c>
      <c r="X14" s="15" t="s">
        <v>28</v>
      </c>
      <c r="Y14" s="15" t="s">
        <v>28</v>
      </c>
      <c r="Z14" s="15" t="s">
        <v>28</v>
      </c>
      <c r="AA14" s="15" t="s">
        <v>28</v>
      </c>
      <c r="AB14" s="15"/>
      <c r="AC14" s="15"/>
      <c r="AD14" s="15"/>
    </row>
    <row r="15" spans="1:30" ht="18" x14ac:dyDescent="0.45">
      <c r="I15" s="5"/>
    </row>
    <row r="16" spans="1:30" ht="50.25" customHeight="1" x14ac:dyDescent="0.45">
      <c r="A16" s="39" t="s">
        <v>9</v>
      </c>
      <c r="B16" s="40"/>
      <c r="C16" s="40"/>
      <c r="D16" s="40"/>
      <c r="E16" s="40"/>
      <c r="F16" s="40"/>
      <c r="G16" s="40"/>
      <c r="H16" s="41"/>
      <c r="I16" s="5"/>
      <c r="J16" s="6"/>
      <c r="K16" s="6"/>
      <c r="L16" s="6"/>
      <c r="M16" s="6"/>
      <c r="N16" s="6"/>
      <c r="O16" s="6"/>
      <c r="P16" s="6"/>
      <c r="Q16" s="6"/>
      <c r="R16" s="6"/>
      <c r="S16" s="6"/>
      <c r="T16" s="6"/>
      <c r="U16" s="6"/>
      <c r="V16" s="6"/>
      <c r="W16" s="6"/>
      <c r="X16" s="6"/>
      <c r="Y16" s="6"/>
      <c r="AD16" s="6"/>
    </row>
    <row r="17" spans="1:30" ht="50.25" customHeight="1" x14ac:dyDescent="0.45">
      <c r="A17" s="39" t="s">
        <v>81</v>
      </c>
      <c r="B17" s="40"/>
      <c r="C17" s="40"/>
      <c r="D17" s="40"/>
      <c r="E17" s="40"/>
      <c r="F17" s="40"/>
      <c r="G17" s="40"/>
      <c r="H17" s="41"/>
      <c r="I17" s="5"/>
      <c r="J17" s="6"/>
      <c r="K17" s="6"/>
      <c r="L17" s="6"/>
      <c r="M17" s="6"/>
      <c r="N17" s="6"/>
      <c r="O17" s="6"/>
      <c r="P17" s="6"/>
      <c r="Q17" s="6"/>
      <c r="R17" s="6"/>
      <c r="S17" s="6"/>
      <c r="T17" s="6"/>
      <c r="U17" s="6"/>
      <c r="V17" s="6"/>
      <c r="W17" s="6"/>
      <c r="X17" s="6"/>
      <c r="Y17" s="6"/>
      <c r="AD17" s="6"/>
    </row>
    <row r="18" spans="1:30" ht="18" x14ac:dyDescent="0.25">
      <c r="I18" s="7"/>
    </row>
    <row r="19" spans="1:30" ht="18" x14ac:dyDescent="0.25">
      <c r="I19" s="7"/>
    </row>
    <row r="20" spans="1:30" ht="18" x14ac:dyDescent="0.25">
      <c r="I20" s="7"/>
    </row>
    <row r="21" spans="1:30" ht="18" x14ac:dyDescent="0.25">
      <c r="I21" s="7"/>
    </row>
    <row r="22" spans="1:30" ht="18" x14ac:dyDescent="0.25">
      <c r="I22" s="7"/>
    </row>
    <row r="23" spans="1:30" ht="18" x14ac:dyDescent="0.25">
      <c r="I23" s="7"/>
    </row>
    <row r="24" spans="1:30" x14ac:dyDescent="0.25">
      <c r="I24" s="8"/>
    </row>
    <row r="25" spans="1:30" x14ac:dyDescent="0.25">
      <c r="I25" s="8"/>
    </row>
    <row r="26" spans="1:30" x14ac:dyDescent="0.25">
      <c r="I26" s="8"/>
    </row>
    <row r="27" spans="1:30" x14ac:dyDescent="0.25">
      <c r="I27" s="9"/>
    </row>
    <row r="28" spans="1:30" x14ac:dyDescent="0.25">
      <c r="I28" s="9"/>
    </row>
    <row r="29" spans="1:30" x14ac:dyDescent="0.25">
      <c r="I29" s="9"/>
    </row>
    <row r="30" spans="1:30" x14ac:dyDescent="0.25">
      <c r="I30" s="9"/>
    </row>
  </sheetData>
  <mergeCells count="29">
    <mergeCell ref="R2:R4"/>
    <mergeCell ref="N2:Q2"/>
    <mergeCell ref="N3:N4"/>
    <mergeCell ref="P3:Q3"/>
    <mergeCell ref="T2:U3"/>
    <mergeCell ref="O3:O4"/>
    <mergeCell ref="M2:M4"/>
    <mergeCell ref="A1:E1"/>
    <mergeCell ref="B2:B4"/>
    <mergeCell ref="C2:C4"/>
    <mergeCell ref="D2:D4"/>
    <mergeCell ref="F2:F4"/>
    <mergeCell ref="G2:H4"/>
    <mergeCell ref="A17:H17"/>
    <mergeCell ref="A16:H16"/>
    <mergeCell ref="V3:X3"/>
    <mergeCell ref="AB3:AB4"/>
    <mergeCell ref="AD2:AD4"/>
    <mergeCell ref="A2:A4"/>
    <mergeCell ref="L2:L4"/>
    <mergeCell ref="I2:I4"/>
    <mergeCell ref="K2:K4"/>
    <mergeCell ref="J2:J4"/>
    <mergeCell ref="E2:E4"/>
    <mergeCell ref="E5:E14"/>
    <mergeCell ref="V2:AC2"/>
    <mergeCell ref="S2:S4"/>
    <mergeCell ref="AC3:AC4"/>
    <mergeCell ref="Y3:AA3"/>
  </mergeCells>
  <dataValidations count="9">
    <dataValidation type="list" allowBlank="1" showInputMessage="1" showErrorMessage="1" sqref="I5:I14">
      <formula1>"انتخاب کنید, هفته کتاب, هفته پژوهش, مناسبت مذهبی, مناسبت ملی, بدون مناسبت"</formula1>
    </dataValidation>
    <dataValidation type="list" allowBlank="1" showInputMessage="1" showErrorMessage="1" sqref="J5:J14">
      <formula1>"انتخاب کنید, کانون, انجمن, برنامه ساعت پژوهشی"</formula1>
    </dataValidation>
    <dataValidation type="list" allowBlank="1" showInputMessage="1" showErrorMessage="1" sqref="Y5:Y14 V5:V14">
      <formula1>"انتخاب کنید,1, 2, 3, 4,5, 6, 7, 8, 9, 10, 11, 12, 13, 14, 15, 16, 17, 18, 19, 20, 21, 22, 23, 24, 25, 26, 27, 28, 29, 30, 31"</formula1>
    </dataValidation>
    <dataValidation type="list" allowBlank="1" showInputMessage="1" showErrorMessage="1" sqref="Z5:Z14 W5:W14">
      <formula1>"انتخاب کنید,1, 2, 3, 4,5, 6, 7, 8, 9, 10, 11, 12"</formula1>
    </dataValidation>
    <dataValidation type="list" allowBlank="1" showInputMessage="1" showErrorMessage="1" sqref="X5:X14 AA5:AA14">
      <formula1>"انتخاب کنید, 1395,1396,1397,1398,1399,1400"</formula1>
    </dataValidation>
    <dataValidation type="list" allowBlank="1" showInputMessage="1" showErrorMessage="1" sqref="O5:O14">
      <formula1>"انتخاب کنید, دارد, ندارد "</formula1>
    </dataValidation>
    <dataValidation type="list" allowBlank="1" showInputMessage="1" showErrorMessage="1" sqref="G5:G14">
      <formula1>"انتخاب کنید, نظری, کارگاهی, ترکیبی از نظری و کارگاهی"</formula1>
    </dataValidation>
    <dataValidation type="list" allowBlank="1" showInputMessage="1" showErrorMessage="1" sqref="H5:H14">
      <formula1>"انتخاب کنید, رایانه ای, نگارشی, مهارت پژوهشی, مدیریت فعالیت پژوهشی"</formula1>
    </dataValidation>
    <dataValidation type="list" allowBlank="1" showInputMessage="1" showErrorMessage="1" sqref="K5:K14">
      <formula1>"انتخاب کنید, مصوب شورای علمی پژوهشی استان, مصوب مدرسه"</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'عنوان و نوع دوره'!$B$2:$B$25</xm:f>
          </x14:formula1>
          <xm:sqref>F5:F14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rightToLeft="1" zoomScaleNormal="100" workbookViewId="0">
      <selection activeCell="D14" sqref="D14"/>
    </sheetView>
  </sheetViews>
  <sheetFormatPr defaultRowHeight="15" x14ac:dyDescent="0.25"/>
  <cols>
    <col min="1" max="1" width="39.42578125" customWidth="1"/>
    <col min="2" max="2" width="47.7109375" style="27" customWidth="1"/>
  </cols>
  <sheetData>
    <row r="1" spans="1:2" ht="40.5" customHeight="1" thickBot="1" x14ac:dyDescent="0.3">
      <c r="A1" s="38" t="s">
        <v>16</v>
      </c>
      <c r="B1" s="33" t="s">
        <v>15</v>
      </c>
    </row>
    <row r="2" spans="1:2" ht="40.5" customHeight="1" thickBot="1" x14ac:dyDescent="0.3">
      <c r="A2" s="37"/>
      <c r="B2" s="33" t="s">
        <v>28</v>
      </c>
    </row>
    <row r="3" spans="1:2" ht="32.25" customHeight="1" thickBot="1" x14ac:dyDescent="0.3">
      <c r="A3" s="57" t="s">
        <v>44</v>
      </c>
      <c r="B3" s="34" t="s">
        <v>45</v>
      </c>
    </row>
    <row r="4" spans="1:2" ht="32.25" customHeight="1" thickBot="1" x14ac:dyDescent="0.3">
      <c r="A4" s="57"/>
      <c r="B4" s="35" t="s">
        <v>46</v>
      </c>
    </row>
    <row r="5" spans="1:2" ht="32.25" customHeight="1" thickBot="1" x14ac:dyDescent="0.3">
      <c r="A5" s="57" t="s">
        <v>47</v>
      </c>
      <c r="B5" s="34" t="s">
        <v>48</v>
      </c>
    </row>
    <row r="6" spans="1:2" ht="32.25" customHeight="1" thickBot="1" x14ac:dyDescent="0.3">
      <c r="A6" s="57"/>
      <c r="B6" s="34" t="s">
        <v>76</v>
      </c>
    </row>
    <row r="7" spans="1:2" ht="32.25" customHeight="1" thickBot="1" x14ac:dyDescent="0.3">
      <c r="A7" s="57" t="s">
        <v>49</v>
      </c>
      <c r="B7" s="35" t="s">
        <v>62</v>
      </c>
    </row>
    <row r="8" spans="1:2" ht="32.25" customHeight="1" thickBot="1" x14ac:dyDescent="0.3">
      <c r="A8" s="57"/>
      <c r="B8" s="34" t="s">
        <v>61</v>
      </c>
    </row>
    <row r="9" spans="1:2" ht="32.25" customHeight="1" thickBot="1" x14ac:dyDescent="0.3">
      <c r="A9" s="57"/>
      <c r="B9" s="35" t="s">
        <v>50</v>
      </c>
    </row>
    <row r="10" spans="1:2" ht="32.25" customHeight="1" thickBot="1" x14ac:dyDescent="0.3">
      <c r="A10" s="57"/>
      <c r="B10" s="34" t="s">
        <v>73</v>
      </c>
    </row>
    <row r="11" spans="1:2" ht="32.25" customHeight="1" thickBot="1" x14ac:dyDescent="0.3">
      <c r="A11" s="57"/>
      <c r="B11" s="35" t="s">
        <v>77</v>
      </c>
    </row>
    <row r="12" spans="1:2" ht="32.25" customHeight="1" thickBot="1" x14ac:dyDescent="0.3">
      <c r="A12" s="57"/>
      <c r="B12" s="34" t="s">
        <v>78</v>
      </c>
    </row>
    <row r="13" spans="1:2" ht="32.25" customHeight="1" thickBot="1" x14ac:dyDescent="0.3">
      <c r="A13" s="57"/>
      <c r="B13" s="35" t="s">
        <v>51</v>
      </c>
    </row>
    <row r="14" spans="1:2" ht="32.25" customHeight="1" thickBot="1" x14ac:dyDescent="0.3">
      <c r="A14" s="57"/>
      <c r="B14" s="34" t="s">
        <v>52</v>
      </c>
    </row>
    <row r="15" spans="1:2" ht="32.25" customHeight="1" thickBot="1" x14ac:dyDescent="0.3">
      <c r="A15" s="57"/>
      <c r="B15" s="35" t="s">
        <v>53</v>
      </c>
    </row>
    <row r="16" spans="1:2" ht="32.25" customHeight="1" thickBot="1" x14ac:dyDescent="0.3">
      <c r="A16" s="57"/>
      <c r="B16" s="34" t="s">
        <v>79</v>
      </c>
    </row>
    <row r="17" spans="1:2" ht="32.25" customHeight="1" thickBot="1" x14ac:dyDescent="0.3">
      <c r="A17" s="57"/>
      <c r="B17" s="35" t="s">
        <v>54</v>
      </c>
    </row>
    <row r="18" spans="1:2" ht="32.25" customHeight="1" thickBot="1" x14ac:dyDescent="0.3">
      <c r="A18" s="57"/>
      <c r="B18" s="34" t="s">
        <v>55</v>
      </c>
    </row>
    <row r="19" spans="1:2" ht="32.25" customHeight="1" thickBot="1" x14ac:dyDescent="0.3">
      <c r="A19" s="57"/>
      <c r="B19" s="35" t="s">
        <v>56</v>
      </c>
    </row>
    <row r="20" spans="1:2" ht="32.25" customHeight="1" thickBot="1" x14ac:dyDescent="0.3">
      <c r="A20" s="57"/>
      <c r="B20" s="34" t="s">
        <v>74</v>
      </c>
    </row>
    <row r="21" spans="1:2" ht="32.25" customHeight="1" thickBot="1" x14ac:dyDescent="0.3">
      <c r="A21" s="57"/>
      <c r="B21" s="35" t="s">
        <v>75</v>
      </c>
    </row>
    <row r="22" spans="1:2" ht="32.25" customHeight="1" thickBot="1" x14ac:dyDescent="0.3">
      <c r="A22" s="57"/>
      <c r="B22" s="34" t="s">
        <v>80</v>
      </c>
    </row>
    <row r="23" spans="1:2" ht="32.25" customHeight="1" thickBot="1" x14ac:dyDescent="0.3">
      <c r="A23" s="57" t="s">
        <v>57</v>
      </c>
      <c r="B23" s="35" t="s">
        <v>58</v>
      </c>
    </row>
    <row r="24" spans="1:2" ht="32.25" customHeight="1" thickBot="1" x14ac:dyDescent="0.3">
      <c r="A24" s="57"/>
      <c r="B24" s="34" t="s">
        <v>59</v>
      </c>
    </row>
    <row r="25" spans="1:2" ht="32.25" customHeight="1" thickBot="1" x14ac:dyDescent="0.3">
      <c r="A25" s="57"/>
      <c r="B25" s="36" t="s">
        <v>60</v>
      </c>
    </row>
  </sheetData>
  <mergeCells count="4">
    <mergeCell ref="A3:A4"/>
    <mergeCell ref="A23:A25"/>
    <mergeCell ref="A5:A6"/>
    <mergeCell ref="A7:A2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rightToLeft="1" zoomScale="90" zoomScaleNormal="90" workbookViewId="0">
      <selection activeCell="A18" sqref="A18:E18"/>
    </sheetView>
  </sheetViews>
  <sheetFormatPr defaultRowHeight="18.75" x14ac:dyDescent="0.25"/>
  <cols>
    <col min="1" max="1" width="35.28515625" style="17" customWidth="1"/>
    <col min="2" max="2" width="11.7109375" style="17" customWidth="1"/>
    <col min="3" max="3" width="12.85546875" style="17" customWidth="1"/>
    <col min="4" max="4" width="21.28515625" style="17" customWidth="1"/>
    <col min="5" max="5" width="28.5703125" style="17" customWidth="1"/>
    <col min="6" max="6" width="13.42578125" style="17" customWidth="1"/>
    <col min="7" max="7" width="21.140625" style="17" customWidth="1"/>
    <col min="8" max="16384" width="9.140625" style="17"/>
  </cols>
  <sheetData>
    <row r="1" spans="1:6" ht="54" customHeight="1" x14ac:dyDescent="0.25"/>
    <row r="2" spans="1:6" ht="54.75" customHeight="1" x14ac:dyDescent="0.25">
      <c r="A2" s="18"/>
      <c r="B2" s="18" t="s">
        <v>16</v>
      </c>
      <c r="C2" s="18" t="s">
        <v>11</v>
      </c>
      <c r="D2" s="18" t="s">
        <v>65</v>
      </c>
      <c r="E2" s="18" t="s">
        <v>64</v>
      </c>
      <c r="F2" s="18" t="s">
        <v>71</v>
      </c>
    </row>
    <row r="3" spans="1:6" ht="29.25" customHeight="1" x14ac:dyDescent="0.25">
      <c r="A3" s="24" t="s">
        <v>32</v>
      </c>
      <c r="B3" s="28">
        <f>IF('برگزاری دوره ها - کارگاه ها'!H5="رایانه ای",0.5,IF('برگزاری دوره ها - کارگاه ها'!H5="نگارشی",0.75,IF('برگزاری دوره ها - کارگاه ها'!H5="مهارت پژوهشی",1,IF('برگزاری دوره ها - کارگاه ها'!H5="مدیریت فعالیت پژوهشی",1,0))))</f>
        <v>0</v>
      </c>
      <c r="C3" s="23">
        <f>IF('برگزاری دوره ها - کارگاه ها'!K5="مصوب شورای علمی پژوهشی استان",0.25,IF('برگزاری دوره ها - کارگاه ها'!K5="مصوب مدرسه",0.125,0))</f>
        <v>0</v>
      </c>
      <c r="D3" s="29">
        <f>IF('برگزاری دوره ها - کارگاه ها'!E5&gt;0,('برگزاری دوره ها - کارگاه ها'!S5/'برگزاری دوره ها - کارگاه ها'!#REF!),0)</f>
        <v>0</v>
      </c>
      <c r="E3" s="28">
        <f t="shared" ref="E3:E12" si="0">IF(AND(D3&lt;=0.3,D3&gt;0),0.08,IF(AND(D3&gt;0.3,D3&lt;=0.7),0.16,IF(D3&gt;0.7,0.25,0)))</f>
        <v>0</v>
      </c>
      <c r="F3" s="28">
        <f t="shared" ref="F3:F12" si="1">C3+E3</f>
        <v>0</v>
      </c>
    </row>
    <row r="4" spans="1:6" ht="29.25" customHeight="1" x14ac:dyDescent="0.25">
      <c r="A4" s="24" t="s">
        <v>33</v>
      </c>
      <c r="B4" s="28">
        <f>IF('برگزاری دوره ها - کارگاه ها'!H6="رایانه ای",0.5,IF('برگزاری دوره ها - کارگاه ها'!H6="نگارشی",0.75,IF('برگزاری دوره ها - کارگاه ها'!H6="مهارت پژوهشی",1,IF('برگزاری دوره ها - کارگاه ها'!H6="مدیریت فعالیت پژوهشی",1,0))))</f>
        <v>0</v>
      </c>
      <c r="C4" s="23">
        <f>IF('برگزاری دوره ها - کارگاه ها'!K6="مصوب شورای علمی پزوهشی استان",0.25,IF('برگزاری دوره ها - کارگاه ها'!K6="مصوب مدرسه",0.125,0))</f>
        <v>0</v>
      </c>
      <c r="D4" s="29">
        <f>IF('برگزاری دوره ها - کارگاه ها'!E6&gt;0,('برگزاری دوره ها - کارگاه ها'!S6/'برگزاری دوره ها - کارگاه ها'!#REF!),0)</f>
        <v>0</v>
      </c>
      <c r="E4" s="28">
        <f t="shared" si="0"/>
        <v>0</v>
      </c>
      <c r="F4" s="28">
        <f t="shared" si="1"/>
        <v>0</v>
      </c>
    </row>
    <row r="5" spans="1:6" ht="29.25" customHeight="1" x14ac:dyDescent="0.25">
      <c r="A5" s="24" t="s">
        <v>34</v>
      </c>
      <c r="B5" s="28">
        <f>IF('برگزاری دوره ها - کارگاه ها'!H7="رایانه ای",0.5,IF('برگزاری دوره ها - کارگاه ها'!H7="نگارشی",0.75,IF('برگزاری دوره ها - کارگاه ها'!H7="مهارت پژوهشی",1,IF('برگزاری دوره ها - کارگاه ها'!H7="مدیریت فعالیت پژوهشی",1,0))))</f>
        <v>0</v>
      </c>
      <c r="C5" s="23">
        <f>IF('برگزاری دوره ها - کارگاه ها'!K7="مصوب شورای علمی پزوهشی استان",0.25,IF('برگزاری دوره ها - کارگاه ها'!K7="مصوب مدرسه",0.125,0))</f>
        <v>0</v>
      </c>
      <c r="D5" s="29">
        <f>IF('برگزاری دوره ها - کارگاه ها'!E7&gt;0,('برگزاری دوره ها - کارگاه ها'!S7/'برگزاری دوره ها - کارگاه ها'!#REF!),0)</f>
        <v>0</v>
      </c>
      <c r="E5" s="28">
        <f t="shared" si="0"/>
        <v>0</v>
      </c>
      <c r="F5" s="28">
        <f t="shared" si="1"/>
        <v>0</v>
      </c>
    </row>
    <row r="6" spans="1:6" ht="29.25" customHeight="1" x14ac:dyDescent="0.25">
      <c r="A6" s="24" t="s">
        <v>35</v>
      </c>
      <c r="B6" s="28">
        <f>IF('برگزاری دوره ها - کارگاه ها'!H8="رایانه ای",0.5,IF('برگزاری دوره ها - کارگاه ها'!H8="نگارشی",0.75,IF('برگزاری دوره ها - کارگاه ها'!H8="مهارت پژوهشی",1,IF('برگزاری دوره ها - کارگاه ها'!H8="مدیریت فعالیت پژوهشی",1,0))))</f>
        <v>0</v>
      </c>
      <c r="C6" s="23">
        <f>IF('برگزاری دوره ها - کارگاه ها'!K8="مصوب شورای علمی پزوهشی استان",0.25,IF('برگزاری دوره ها - کارگاه ها'!K8="مصوب مدرسه",0.125,0))</f>
        <v>0</v>
      </c>
      <c r="D6" s="29">
        <f>IF('برگزاری دوره ها - کارگاه ها'!E8&gt;0,('برگزاری دوره ها - کارگاه ها'!S8/'برگزاری دوره ها - کارگاه ها'!#REF!),0)</f>
        <v>0</v>
      </c>
      <c r="E6" s="28">
        <f t="shared" si="0"/>
        <v>0</v>
      </c>
      <c r="F6" s="28">
        <f t="shared" si="1"/>
        <v>0</v>
      </c>
    </row>
    <row r="7" spans="1:6" ht="29.25" customHeight="1" x14ac:dyDescent="0.25">
      <c r="A7" s="24" t="s">
        <v>36</v>
      </c>
      <c r="B7" s="28">
        <f>IF('برگزاری دوره ها - کارگاه ها'!H9="رایانه ای",0.5,IF('برگزاری دوره ها - کارگاه ها'!H9="نگارشی",0.75,IF('برگزاری دوره ها - کارگاه ها'!H9="مهارت پژوهشی",1,IF('برگزاری دوره ها - کارگاه ها'!H9="مدیریت فعالیت پژوهشی",1,0))))</f>
        <v>0</v>
      </c>
      <c r="C7" s="23">
        <f>IF('برگزاری دوره ها - کارگاه ها'!K9="مصوب شورای علمی پزوهشی استان",0.25,IF('برگزاری دوره ها - کارگاه ها'!K9="مصوب مدرسه",0.125,0))</f>
        <v>0</v>
      </c>
      <c r="D7" s="29">
        <f>IF('برگزاری دوره ها - کارگاه ها'!E9&gt;0,('برگزاری دوره ها - کارگاه ها'!S9/'برگزاری دوره ها - کارگاه ها'!#REF!),0)</f>
        <v>0</v>
      </c>
      <c r="E7" s="28">
        <f t="shared" si="0"/>
        <v>0</v>
      </c>
      <c r="F7" s="28">
        <f t="shared" si="1"/>
        <v>0</v>
      </c>
    </row>
    <row r="8" spans="1:6" ht="29.25" customHeight="1" x14ac:dyDescent="0.25">
      <c r="A8" s="24" t="s">
        <v>37</v>
      </c>
      <c r="B8" s="28">
        <f>IF('برگزاری دوره ها - کارگاه ها'!H10="رایانه ای",0.5,IF('برگزاری دوره ها - کارگاه ها'!H10="نگارشی",0.75,IF('برگزاری دوره ها - کارگاه ها'!H10="مهارت پژوهشی",1,IF('برگزاری دوره ها - کارگاه ها'!H10="مدیریت فعالیت پژوهشی",1,0))))</f>
        <v>0</v>
      </c>
      <c r="C8" s="23">
        <f>IF('برگزاری دوره ها - کارگاه ها'!K10="مصوب شورای علمی پزوهشی استان",0.25,IF('برگزاری دوره ها - کارگاه ها'!K10="مصوب مدرسه",0.125,0))</f>
        <v>0</v>
      </c>
      <c r="D8" s="29">
        <f>IF('برگزاری دوره ها - کارگاه ها'!E10&gt;0,('برگزاری دوره ها - کارگاه ها'!S10/'برگزاری دوره ها - کارگاه ها'!#REF!),0)</f>
        <v>0</v>
      </c>
      <c r="E8" s="28">
        <f t="shared" si="0"/>
        <v>0</v>
      </c>
      <c r="F8" s="28">
        <f t="shared" si="1"/>
        <v>0</v>
      </c>
    </row>
    <row r="9" spans="1:6" ht="29.25" customHeight="1" x14ac:dyDescent="0.25">
      <c r="A9" s="24" t="s">
        <v>38</v>
      </c>
      <c r="B9" s="28">
        <f>IF('برگزاری دوره ها - کارگاه ها'!H11="رایانه ای",0.5,IF('برگزاری دوره ها - کارگاه ها'!H11="نگارشی",0.75,IF('برگزاری دوره ها - کارگاه ها'!H11="مهارت پژوهشی",1,IF('برگزاری دوره ها - کارگاه ها'!H11="مدیریت فعالیت پژوهشی",1,0))))</f>
        <v>0</v>
      </c>
      <c r="C9" s="23">
        <f>IF('برگزاری دوره ها - کارگاه ها'!K11="مصوب شورای علمی پزوهشی استان",0.25,IF('برگزاری دوره ها - کارگاه ها'!K11="مصوب مدرسه",0.125,0))</f>
        <v>0</v>
      </c>
      <c r="D9" s="29">
        <f>IF('برگزاری دوره ها - کارگاه ها'!E11&gt;0,('برگزاری دوره ها - کارگاه ها'!S11/'برگزاری دوره ها - کارگاه ها'!#REF!),0)</f>
        <v>0</v>
      </c>
      <c r="E9" s="28">
        <f t="shared" si="0"/>
        <v>0</v>
      </c>
      <c r="F9" s="28">
        <f t="shared" si="1"/>
        <v>0</v>
      </c>
    </row>
    <row r="10" spans="1:6" ht="29.25" customHeight="1" x14ac:dyDescent="0.25">
      <c r="A10" s="24" t="s">
        <v>39</v>
      </c>
      <c r="B10" s="28">
        <f>IF('برگزاری دوره ها - کارگاه ها'!H12="رایانه ای",0.5,IF('برگزاری دوره ها - کارگاه ها'!H12="نگارشی",0.75,IF('برگزاری دوره ها - کارگاه ها'!H12="مهارت پژوهشی",1,IF('برگزاری دوره ها - کارگاه ها'!H12="مدیریت فعالیت پژوهشی",1,0))))</f>
        <v>0</v>
      </c>
      <c r="C10" s="23">
        <f>IF('برگزاری دوره ها - کارگاه ها'!K12="مصوب شورای علمی پزوهشی استان",0.25,IF('برگزاری دوره ها - کارگاه ها'!K12="مصوب مدرسه",0.125,0))</f>
        <v>0</v>
      </c>
      <c r="D10" s="29">
        <f>IF('برگزاری دوره ها - کارگاه ها'!E12&gt;0,('برگزاری دوره ها - کارگاه ها'!S12/'برگزاری دوره ها - کارگاه ها'!#REF!),0)</f>
        <v>0</v>
      </c>
      <c r="E10" s="28">
        <f t="shared" si="0"/>
        <v>0</v>
      </c>
      <c r="F10" s="28">
        <f t="shared" si="1"/>
        <v>0</v>
      </c>
    </row>
    <row r="11" spans="1:6" ht="29.25" customHeight="1" x14ac:dyDescent="0.25">
      <c r="A11" s="24" t="s">
        <v>40</v>
      </c>
      <c r="B11" s="28">
        <f>IF('برگزاری دوره ها - کارگاه ها'!H13="رایانه ای",0.5,IF('برگزاری دوره ها - کارگاه ها'!H13="نگارشی",0.75,IF('برگزاری دوره ها - کارگاه ها'!H13="مهارت پژوهشی",1,IF('برگزاری دوره ها - کارگاه ها'!H13="مدیریت فعالیت پژوهشی",1,0))))</f>
        <v>0</v>
      </c>
      <c r="C11" s="23">
        <f>IF('برگزاری دوره ها - کارگاه ها'!K13="مصوب شورای علمی پزوهشی استان",0.25,IF('برگزاری دوره ها - کارگاه ها'!K13="مصوب مدرسه",0.125,0))</f>
        <v>0</v>
      </c>
      <c r="D11" s="29">
        <f>IF('برگزاری دوره ها - کارگاه ها'!E13&gt;0,('برگزاری دوره ها - کارگاه ها'!S13/'برگزاری دوره ها - کارگاه ها'!#REF!),0)</f>
        <v>0</v>
      </c>
      <c r="E11" s="28">
        <f t="shared" si="0"/>
        <v>0</v>
      </c>
      <c r="F11" s="28">
        <f t="shared" si="1"/>
        <v>0</v>
      </c>
    </row>
    <row r="12" spans="1:6" ht="29.25" customHeight="1" x14ac:dyDescent="0.25">
      <c r="A12" s="25" t="s">
        <v>41</v>
      </c>
      <c r="B12" s="28">
        <f>IF('برگزاری دوره ها - کارگاه ها'!H14="رایانه ای",0.5,IF('برگزاری دوره ها - کارگاه ها'!H14="نگارشی",0.75,IF('برگزاری دوره ها - کارگاه ها'!H14="مهارت پژوهشی",1,IF('برگزاری دوره ها - کارگاه ها'!H14="مدیریت فعالیت پژوهشی",1,0))))</f>
        <v>0</v>
      </c>
      <c r="C12" s="19">
        <f>IF('برگزاری دوره ها - کارگاه ها'!K14="مصوب شورای علمی پزوهشی استان",0.25,IF('برگزاری دوره ها - کارگاه ها'!K14="مصوب مدرسه",0.125,0))</f>
        <v>0</v>
      </c>
      <c r="D12" s="30">
        <f>IF('برگزاری دوره ها - کارگاه ها'!E14&gt;0,('برگزاری دوره ها - کارگاه ها'!S14/'برگزاری دوره ها - کارگاه ها'!#REF!),0)</f>
        <v>0</v>
      </c>
      <c r="E12" s="28">
        <f t="shared" si="0"/>
        <v>0</v>
      </c>
      <c r="F12" s="28">
        <f t="shared" si="1"/>
        <v>0</v>
      </c>
    </row>
    <row r="13" spans="1:6" ht="36.75" customHeight="1" x14ac:dyDescent="0.25">
      <c r="A13" s="58" t="s">
        <v>68</v>
      </c>
      <c r="B13" s="58"/>
      <c r="C13" s="58"/>
      <c r="D13" s="58"/>
      <c r="E13" s="58"/>
      <c r="F13" s="31">
        <f>SUM(F3:F12)</f>
        <v>0</v>
      </c>
    </row>
    <row r="14" spans="1:6" ht="36.75" customHeight="1" x14ac:dyDescent="0.25">
      <c r="A14" s="58" t="s">
        <v>69</v>
      </c>
      <c r="B14" s="58"/>
      <c r="C14" s="58"/>
      <c r="D14" s="58"/>
      <c r="E14" s="58"/>
      <c r="F14" s="31">
        <f>SUM(B3:B12)</f>
        <v>0</v>
      </c>
    </row>
    <row r="15" spans="1:6" ht="36.75" customHeight="1" x14ac:dyDescent="0.25">
      <c r="A15" s="58" t="s">
        <v>72</v>
      </c>
      <c r="B15" s="58"/>
      <c r="C15" s="58"/>
      <c r="D15" s="58"/>
      <c r="E15" s="58"/>
      <c r="F15" s="31">
        <f>COUNTIF(B3:B12,"&gt;0")</f>
        <v>0</v>
      </c>
    </row>
    <row r="16" spans="1:6" ht="36.75" customHeight="1" x14ac:dyDescent="0.25">
      <c r="A16" s="58" t="s">
        <v>70</v>
      </c>
      <c r="B16" s="58"/>
      <c r="C16" s="58"/>
      <c r="D16" s="58"/>
      <c r="E16" s="58"/>
      <c r="F16" s="31">
        <f>IF(F15&gt;0,F13/F15,0)</f>
        <v>0</v>
      </c>
    </row>
    <row r="17" spans="1:6" ht="36.75" customHeight="1" x14ac:dyDescent="0.25">
      <c r="A17" s="58" t="s">
        <v>66</v>
      </c>
      <c r="B17" s="58"/>
      <c r="C17" s="58"/>
      <c r="D17" s="58"/>
      <c r="E17" s="58"/>
      <c r="F17" s="31">
        <f>IF((F14+F16)&gt;=11,11,(F14+F16))</f>
        <v>0</v>
      </c>
    </row>
    <row r="18" spans="1:6" ht="36.75" customHeight="1" x14ac:dyDescent="0.25">
      <c r="A18" s="58" t="s">
        <v>67</v>
      </c>
      <c r="B18" s="58"/>
      <c r="C18" s="58"/>
      <c r="D18" s="58"/>
      <c r="E18" s="58"/>
      <c r="F18" s="31">
        <f>IF((F14+F16)&gt;11,-(F14+F16)-11,0)</f>
        <v>0</v>
      </c>
    </row>
  </sheetData>
  <sheetProtection password="CF7A" sheet="1" objects="1" scenarios="1"/>
  <mergeCells count="6">
    <mergeCell ref="A13:E13"/>
    <mergeCell ref="A14:E14"/>
    <mergeCell ref="A16:E16"/>
    <mergeCell ref="A17:E17"/>
    <mergeCell ref="A18:E18"/>
    <mergeCell ref="A15:E15"/>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برگزاری دوره ها - کارگاه ها</vt:lpstr>
      <vt:lpstr>عنوان و نوع دوره</vt:lpstr>
      <vt:lpstr>امتیازات </vt:lpstr>
      <vt:lpstr>'برگزاری دوره ها - کارگاه ها'!_ftn1</vt:lpstr>
      <vt:lpstr>'برگزاری دوره ها - کارگاه ها'!OLE_LINK11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مرجان السادات فاطمی</dc:creator>
  <cp:lastModifiedBy>مرجان السادات فاطمی</cp:lastModifiedBy>
  <dcterms:created xsi:type="dcterms:W3CDTF">2016-09-01T04:33:46Z</dcterms:created>
  <dcterms:modified xsi:type="dcterms:W3CDTF">2017-02-14T07:29:45Z</dcterms:modified>
</cp:coreProperties>
</file>