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405" windowWidth="18195" windowHeight="11520"/>
  </bookViews>
  <sheets>
    <sheet name=" نمایشگاه آثار و فعالیت‌ها" sheetId="1" r:id="rId1"/>
    <sheet name="امتیازات" sheetId="2" state="hidden" r:id="rId2"/>
  </sheets>
  <definedNames>
    <definedName name="_ftn1" localSheetId="0">' نمایشگاه آثار و فعالیت‌ها'!$A$17</definedName>
    <definedName name="_ftnref1" localSheetId="0">' نمایشگاه آثار و فعالیت‌ها'!$A$1</definedName>
  </definedNames>
  <calcPr calcId="144525"/>
</workbook>
</file>

<file path=xl/calcChain.xml><?xml version="1.0" encoding="utf-8"?>
<calcChain xmlns="http://schemas.openxmlformats.org/spreadsheetml/2006/main">
  <c r="B2" i="2" l="1"/>
  <c r="C2" i="2"/>
  <c r="D2" i="2"/>
  <c r="E2" i="2" s="1"/>
  <c r="B3" i="2"/>
  <c r="C3" i="2"/>
  <c r="D3" i="2"/>
  <c r="B4" i="2"/>
  <c r="C4" i="2"/>
  <c r="D4" i="2"/>
  <c r="E4" i="2" s="1"/>
  <c r="B5" i="2"/>
  <c r="C5" i="2"/>
  <c r="D5" i="2"/>
  <c r="B6" i="2"/>
  <c r="C6" i="2"/>
  <c r="D6" i="2"/>
  <c r="E6" i="2" s="1"/>
  <c r="B7" i="2"/>
  <c r="C7" i="2"/>
  <c r="D7" i="2"/>
  <c r="B8" i="2"/>
  <c r="C8" i="2"/>
  <c r="D8" i="2"/>
  <c r="E8" i="2" s="1"/>
  <c r="B9" i="2"/>
  <c r="C9" i="2"/>
  <c r="D9" i="2"/>
  <c r="B10" i="2"/>
  <c r="C10" i="2"/>
  <c r="D10" i="2"/>
  <c r="E10" i="2" s="1"/>
  <c r="B11" i="2"/>
  <c r="C11" i="2"/>
  <c r="D11" i="2"/>
  <c r="E14" i="2" l="1"/>
  <c r="E13" i="2"/>
  <c r="E15" i="2" s="1"/>
  <c r="E17" i="2" s="1"/>
  <c r="E11" i="2"/>
  <c r="E9" i="2"/>
  <c r="E7" i="2"/>
  <c r="E5" i="2"/>
  <c r="E12" i="2" s="1"/>
  <c r="E3" i="2"/>
  <c r="E16" i="2" l="1"/>
</calcChain>
</file>

<file path=xl/sharedStrings.xml><?xml version="1.0" encoding="utf-8"?>
<sst xmlns="http://schemas.openxmlformats.org/spreadsheetml/2006/main" count="162" uniqueCount="59">
  <si>
    <t>ردیف</t>
  </si>
  <si>
    <t>موضوع نمایشگاه</t>
  </si>
  <si>
    <t>تاریخ برگزاری</t>
  </si>
  <si>
    <t>تعداد آثار پژوهشی به نمایش گذاشته‌شده</t>
  </si>
  <si>
    <t>کتاب</t>
  </si>
  <si>
    <t>مقاله</t>
  </si>
  <si>
    <t>نشریه</t>
  </si>
  <si>
    <t>تحقیق پایانی</t>
  </si>
  <si>
    <t>پایان‌نامه</t>
  </si>
  <si>
    <t>طرح پژوهشی</t>
  </si>
  <si>
    <t>نرم‌افزار</t>
  </si>
  <si>
    <t>مکان برگزاری</t>
  </si>
  <si>
    <t>مناسبت برگزاری</t>
  </si>
  <si>
    <t>طلاب</t>
  </si>
  <si>
    <t>پژوهشگران و محققان</t>
  </si>
  <si>
    <t>دانشگاهیان</t>
  </si>
  <si>
    <t>عموم مردم</t>
  </si>
  <si>
    <t>اساتید حوزه</t>
  </si>
  <si>
    <t>7-برگزاری نمایشگاه آثار و فعالیت‌های پژوهشی</t>
  </si>
  <si>
    <t>کارمندان ارگان ها و نهاد ها و سازمان ها</t>
  </si>
  <si>
    <t>نام شهرستان</t>
  </si>
  <si>
    <t>نام مدرسه</t>
  </si>
  <si>
    <t>کد مدرسه</t>
  </si>
  <si>
    <t xml:space="preserve">روز </t>
  </si>
  <si>
    <t>ماه</t>
  </si>
  <si>
    <t>سال</t>
  </si>
  <si>
    <t>گستره برگزاری</t>
  </si>
  <si>
    <t>مجری برگزاری</t>
  </si>
  <si>
    <t>انتخاب کنید</t>
  </si>
  <si>
    <t xml:space="preserve"> نوع بازدیدکنندگان</t>
  </si>
  <si>
    <t>مدت زمان برگزاری (روز)</t>
  </si>
  <si>
    <t>نمایشگاه</t>
  </si>
  <si>
    <t>نمایشگاه 1</t>
  </si>
  <si>
    <t>نمایشگاه 2</t>
  </si>
  <si>
    <t>نمایشگاه 3</t>
  </si>
  <si>
    <t>نمایشگاه 4</t>
  </si>
  <si>
    <t>نمایشگاه 5</t>
  </si>
  <si>
    <t>نمایشگاه 6</t>
  </si>
  <si>
    <t>نمایشگاه 7</t>
  </si>
  <si>
    <t>نمایشگاه 8</t>
  </si>
  <si>
    <t>نمایشگاه 9</t>
  </si>
  <si>
    <t>نمایشگاه 10</t>
  </si>
  <si>
    <t>محل پیوست فایل گزارش نمایشگاه</t>
  </si>
  <si>
    <t>محل پیوست عکس های نمایشگاه</t>
  </si>
  <si>
    <t>ارسال گزارش و تصاویر برگزاری نمایشگاه برگزارشده در محل پیوست انجام گیرد.</t>
  </si>
  <si>
    <t>** برای ارسال عکس های همایش بهتر است ابتدا عکس ها را در یک پوشه قرار داده و سپس آن را zip نموده و در محل مورد نظر پیوست نمایید.</t>
  </si>
  <si>
    <t xml:space="preserve">* در صورتی که نمایشگاه در بیش از یک استان برگزار شود ولی شامل کل کشور نشود آن را منطقه ای می گوییم. </t>
  </si>
  <si>
    <t>تاریخ شروع</t>
  </si>
  <si>
    <t>تاریخ پایان</t>
  </si>
  <si>
    <t>امتیاز</t>
  </si>
  <si>
    <t>تعداد روز نمایشگاه برگزار شده</t>
  </si>
  <si>
    <t>امتیاز برگزاری یک نمایشگاه</t>
  </si>
  <si>
    <t xml:space="preserve">جمع امتیاز کیفی </t>
  </si>
  <si>
    <t>تعداد جلسات برگزار شده</t>
  </si>
  <si>
    <t xml:space="preserve">جمع امتیاز کمی </t>
  </si>
  <si>
    <t>میانگین امتیاز کیفی</t>
  </si>
  <si>
    <t>امتیاز نهایی مدرسه</t>
  </si>
  <si>
    <t>امتیاز اضافی مدرسه</t>
  </si>
  <si>
    <t>تعریف نمایشگاه آثار و فعالیت‌های پژوهشی: آثار و فعالیت‌هایی در معرض نمایش گذاشته شوند که توسط منابع انسانی مدرسه، اعم از اساتید، طلاب و کادر مدرسه و یا توسط سایر مدارس و مراکز پژوهشی تولیدشده باشند؛ بنابراین گزارش نمایشگاه‌های کتابی که فاقد رویکرد پژوهشی است، فرهنگی بوده و در صورت گزارش، پذیرفته نخواهند شد.</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</si>
</sst>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B Nazanin"/>
      <charset val="178"/>
    </font>
    <font>
      <sz val="12"/>
      <color theme="1"/>
      <name val="B Nazanin"/>
      <charset val="178"/>
    </font>
    <font>
      <b/>
      <sz val="13"/>
      <color theme="1"/>
      <name val="B Nazanin"/>
      <charset val="178"/>
    </font>
    <font>
      <b/>
      <sz val="12"/>
      <color theme="1"/>
      <name val="B Nazanin"/>
      <charset val="178"/>
    </font>
    <font>
      <sz val="13"/>
      <color rgb="FF00B050"/>
      <name val="B Nazanin"/>
      <charset val="178"/>
    </font>
    <font>
      <sz val="10"/>
      <color theme="1"/>
      <name val="B Nazanin"/>
      <charset val="178"/>
    </font>
    <font>
      <sz val="13"/>
      <color theme="1"/>
      <name val="B Nazanin"/>
      <charset val="178"/>
    </font>
    <font>
      <b/>
      <sz val="14"/>
      <color theme="1"/>
      <name val="B Nazanin"/>
      <charset val="178"/>
    </font>
  </fonts>
  <fills count="6">
    <fill>
      <patternFill patternType="none"/>
    </fill>
    <fill>
      <patternFill patternType="gray125"/>
    </fill>
    <fill>
      <patternFill patternType="solid">
        <fgColor indexed="65"/>
        <bgColor theme="0"/>
      </patternFill>
    </fill>
    <fill>
      <patternFill patternType="solid">
        <fgColor theme="6" tint="0.79998168889431442"/>
        <bgColor theme="0"/>
      </patternFill>
    </fill>
    <fill>
      <patternFill patternType="solid">
        <fgColor rgb="FFF1F5E7"/>
        <bgColor theme="0"/>
      </patternFill>
    </fill>
    <fill>
      <patternFill patternType="solid">
        <fgColor theme="6" tint="0.79998168889431442"/>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theme="2" tint="-0.499984740745262"/>
      </left>
      <right style="thin">
        <color theme="2" tint="-0.499984740745262"/>
      </right>
      <top style="thin">
        <color theme="2" tint="-0.499984740745262"/>
      </top>
      <bottom style="thin">
        <color theme="2" tint="-0.499984740745262"/>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0"/>
      </right>
      <top style="thin">
        <color theme="0"/>
      </top>
      <bottom style="thin">
        <color theme="2" tint="-0.499984740745262"/>
      </bottom>
      <diagonal/>
    </border>
  </borders>
  <cellStyleXfs count="1">
    <xf numFmtId="0" fontId="0" fillId="0" borderId="0"/>
  </cellStyleXfs>
  <cellXfs count="42">
    <xf numFmtId="0" fontId="0" fillId="0" borderId="0" xfId="0"/>
    <xf numFmtId="0" fontId="1" fillId="2" borderId="0" xfId="0" applyFont="1" applyFill="1" applyBorder="1" applyAlignment="1">
      <alignment horizontal="center" vertical="center"/>
    </xf>
    <xf numFmtId="0" fontId="1" fillId="2" borderId="1" xfId="0" applyFont="1" applyFill="1" applyBorder="1" applyAlignment="1">
      <alignment horizontal="center" vertical="center" readingOrder="2"/>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2" borderId="1" xfId="0" applyFill="1" applyBorder="1"/>
    <xf numFmtId="0" fontId="1" fillId="2" borderId="3" xfId="0" applyFont="1" applyFill="1" applyBorder="1" applyAlignment="1">
      <alignment horizontal="center" vertical="center"/>
    </xf>
    <xf numFmtId="0" fontId="3" fillId="2" borderId="4" xfId="0" applyFont="1" applyFill="1" applyBorder="1" applyAlignment="1">
      <alignment vertical="center" wrapText="1" readingOrder="2"/>
    </xf>
    <xf numFmtId="0" fontId="3" fillId="2" borderId="4" xfId="0" applyFont="1" applyFill="1" applyBorder="1" applyAlignment="1">
      <alignment horizontal="right" vertical="center" wrapText="1" readingOrder="2"/>
    </xf>
    <xf numFmtId="0" fontId="1" fillId="2" borderId="4" xfId="0" applyFont="1" applyFill="1" applyBorder="1" applyAlignment="1">
      <alignment horizontal="center" vertical="center" wrapText="1" readingOrder="2"/>
    </xf>
    <xf numFmtId="0" fontId="7" fillId="2" borderId="5" xfId="0" applyFont="1" applyFill="1" applyBorder="1" applyAlignment="1">
      <alignment vertical="center" wrapText="1"/>
    </xf>
    <xf numFmtId="0" fontId="5" fillId="2" borderId="5" xfId="0" applyFont="1" applyFill="1" applyBorder="1" applyAlignment="1">
      <alignment vertical="center" wrapText="1"/>
    </xf>
    <xf numFmtId="0" fontId="1" fillId="2" borderId="5" xfId="0" applyFont="1" applyFill="1" applyBorder="1" applyAlignment="1">
      <alignment horizontal="center" vertical="center"/>
    </xf>
    <xf numFmtId="0" fontId="4" fillId="3" borderId="2" xfId="0" applyFont="1" applyFill="1" applyBorder="1" applyAlignment="1">
      <alignment horizontal="center" vertical="center" wrapText="1" readingOrder="2"/>
    </xf>
    <xf numFmtId="0" fontId="2" fillId="2" borderId="2" xfId="0" applyFont="1" applyFill="1" applyBorder="1" applyAlignment="1">
      <alignment horizontal="center" vertical="center" wrapText="1" readingOrder="2"/>
    </xf>
    <xf numFmtId="0" fontId="2" fillId="2" borderId="2" xfId="0" applyNumberFormat="1" applyFont="1" applyFill="1" applyBorder="1" applyAlignment="1">
      <alignment horizontal="center" vertical="center" wrapText="1" readingOrder="2"/>
    </xf>
    <xf numFmtId="0" fontId="2" fillId="2" borderId="0" xfId="0" applyFont="1" applyFill="1" applyBorder="1" applyAlignment="1">
      <alignment horizontal="center" vertical="center" wrapText="1" readingOrder="2"/>
    </xf>
    <xf numFmtId="0" fontId="2" fillId="2" borderId="0" xfId="0" applyNumberFormat="1" applyFont="1" applyFill="1" applyBorder="1" applyAlignment="1">
      <alignment horizontal="center" vertical="center" wrapText="1" readingOrder="2"/>
    </xf>
    <xf numFmtId="0" fontId="2" fillId="4" borderId="2" xfId="0" applyFont="1" applyFill="1" applyBorder="1" applyAlignment="1">
      <alignment horizontal="center" vertical="center" wrapText="1" readingOrder="2"/>
    </xf>
    <xf numFmtId="0" fontId="6" fillId="2" borderId="2" xfId="0" applyNumberFormat="1" applyFont="1" applyFill="1" applyBorder="1" applyAlignment="1">
      <alignment horizontal="center" vertical="center" wrapText="1" readingOrder="2"/>
    </xf>
    <xf numFmtId="0" fontId="6" fillId="4" borderId="2" xfId="0" applyFont="1" applyFill="1" applyBorder="1" applyAlignment="1">
      <alignment horizontal="center" vertical="center" wrapText="1" readingOrder="2"/>
    </xf>
    <xf numFmtId="0" fontId="4" fillId="5" borderId="6" xfId="0" applyFont="1" applyFill="1" applyBorder="1" applyAlignment="1">
      <alignment horizontal="center" vertical="center" wrapText="1"/>
    </xf>
    <xf numFmtId="0" fontId="1" fillId="0" borderId="0" xfId="0" applyFont="1" applyAlignment="1">
      <alignment horizontal="center" vertical="center"/>
    </xf>
    <xf numFmtId="0" fontId="1" fillId="2" borderId="0" xfId="0" applyFont="1" applyFill="1" applyBorder="1" applyAlignment="1">
      <alignment vertical="center" wrapText="1" readingOrder="2"/>
    </xf>
    <xf numFmtId="0" fontId="1"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readingOrder="2"/>
    </xf>
    <xf numFmtId="0" fontId="2" fillId="0" borderId="6" xfId="0" applyFont="1" applyBorder="1" applyAlignment="1">
      <alignment horizontal="center" vertical="center"/>
    </xf>
    <xf numFmtId="0" fontId="1" fillId="2" borderId="0" xfId="0" applyFont="1" applyFill="1" applyBorder="1" applyAlignment="1">
      <alignment horizontal="right" vertical="center" wrapText="1" readingOrder="2"/>
    </xf>
    <xf numFmtId="0" fontId="2" fillId="0" borderId="6" xfId="0" applyFont="1" applyFill="1" applyBorder="1" applyAlignment="1">
      <alignment horizontal="center" vertical="center"/>
    </xf>
    <xf numFmtId="0" fontId="1" fillId="0" borderId="6" xfId="0" applyFont="1" applyFill="1" applyBorder="1" applyAlignment="1">
      <alignment horizontal="center" vertical="center"/>
    </xf>
    <xf numFmtId="0" fontId="8" fillId="5" borderId="6" xfId="0" applyFont="1" applyFill="1" applyBorder="1" applyAlignment="1">
      <alignment horizontal="center" vertical="center"/>
    </xf>
    <xf numFmtId="0" fontId="4" fillId="2" borderId="0" xfId="0" applyFont="1" applyFill="1" applyBorder="1" applyAlignment="1">
      <alignment horizontal="right" vertical="center" wrapText="1" readingOrder="2"/>
    </xf>
    <xf numFmtId="0" fontId="4" fillId="2" borderId="7"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4" fillId="2" borderId="9" xfId="0" applyFont="1" applyFill="1" applyBorder="1" applyAlignment="1">
      <alignment horizontal="right" vertical="center" wrapText="1"/>
    </xf>
    <xf numFmtId="0" fontId="4" fillId="3" borderId="2" xfId="0" applyFont="1" applyFill="1" applyBorder="1" applyAlignment="1">
      <alignment horizontal="center" vertical="center" wrapText="1" readingOrder="2"/>
    </xf>
    <xf numFmtId="0" fontId="3" fillId="2" borderId="10" xfId="0" applyFont="1" applyFill="1" applyBorder="1" applyAlignment="1">
      <alignment horizontal="right" vertical="center" wrapText="1" readingOrder="2"/>
    </xf>
    <xf numFmtId="0" fontId="3" fillId="2" borderId="11" xfId="0" applyFont="1" applyFill="1" applyBorder="1" applyAlignment="1">
      <alignment horizontal="right" vertical="center" wrapText="1" readingOrder="2"/>
    </xf>
    <xf numFmtId="0" fontId="3" fillId="2" borderId="12" xfId="0" applyFont="1" applyFill="1" applyBorder="1" applyAlignment="1">
      <alignment horizontal="right" vertical="center" wrapText="1" readingOrder="2"/>
    </xf>
    <xf numFmtId="0" fontId="8" fillId="5"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1F5E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342900</xdr:colOff>
          <xdr:row>4</xdr:row>
          <xdr:rowOff>19050</xdr:rowOff>
        </xdr:from>
        <xdr:to>
          <xdr:col>10</xdr:col>
          <xdr:colOff>0</xdr:colOff>
          <xdr:row>4</xdr:row>
          <xdr:rowOff>381000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5</xdr:row>
          <xdr:rowOff>19050</xdr:rowOff>
        </xdr:from>
        <xdr:to>
          <xdr:col>10</xdr:col>
          <xdr:colOff>0</xdr:colOff>
          <xdr:row>5</xdr:row>
          <xdr:rowOff>381000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6</xdr:row>
          <xdr:rowOff>19050</xdr:rowOff>
        </xdr:from>
        <xdr:to>
          <xdr:col>10</xdr:col>
          <xdr:colOff>0</xdr:colOff>
          <xdr:row>6</xdr:row>
          <xdr:rowOff>381000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7</xdr:row>
          <xdr:rowOff>19050</xdr:rowOff>
        </xdr:from>
        <xdr:to>
          <xdr:col>10</xdr:col>
          <xdr:colOff>0</xdr:colOff>
          <xdr:row>7</xdr:row>
          <xdr:rowOff>381000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8</xdr:row>
          <xdr:rowOff>19050</xdr:rowOff>
        </xdr:from>
        <xdr:to>
          <xdr:col>10</xdr:col>
          <xdr:colOff>0</xdr:colOff>
          <xdr:row>8</xdr:row>
          <xdr:rowOff>381000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9</xdr:row>
          <xdr:rowOff>19050</xdr:rowOff>
        </xdr:from>
        <xdr:to>
          <xdr:col>10</xdr:col>
          <xdr:colOff>0</xdr:colOff>
          <xdr:row>9</xdr:row>
          <xdr:rowOff>381000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10</xdr:row>
          <xdr:rowOff>19050</xdr:rowOff>
        </xdr:from>
        <xdr:to>
          <xdr:col>10</xdr:col>
          <xdr:colOff>0</xdr:colOff>
          <xdr:row>10</xdr:row>
          <xdr:rowOff>381000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11</xdr:row>
          <xdr:rowOff>19050</xdr:rowOff>
        </xdr:from>
        <xdr:to>
          <xdr:col>10</xdr:col>
          <xdr:colOff>0</xdr:colOff>
          <xdr:row>11</xdr:row>
          <xdr:rowOff>381000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12</xdr:row>
          <xdr:rowOff>19050</xdr:rowOff>
        </xdr:from>
        <xdr:to>
          <xdr:col>10</xdr:col>
          <xdr:colOff>0</xdr:colOff>
          <xdr:row>12</xdr:row>
          <xdr:rowOff>381000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13</xdr:row>
          <xdr:rowOff>19050</xdr:rowOff>
        </xdr:from>
        <xdr:to>
          <xdr:col>10</xdr:col>
          <xdr:colOff>0</xdr:colOff>
          <xdr:row>13</xdr:row>
          <xdr:rowOff>381000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4</xdr:row>
          <xdr:rowOff>9525</xdr:rowOff>
        </xdr:from>
        <xdr:to>
          <xdr:col>10</xdr:col>
          <xdr:colOff>723900</xdr:colOff>
          <xdr:row>5</xdr:row>
          <xdr:rowOff>9525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4</xdr:row>
          <xdr:rowOff>9525</xdr:rowOff>
        </xdr:from>
        <xdr:to>
          <xdr:col>11</xdr:col>
          <xdr:colOff>723900</xdr:colOff>
          <xdr:row>5</xdr:row>
          <xdr:rowOff>9525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4</xdr:row>
          <xdr:rowOff>9525</xdr:rowOff>
        </xdr:from>
        <xdr:to>
          <xdr:col>12</xdr:col>
          <xdr:colOff>723900</xdr:colOff>
          <xdr:row>5</xdr:row>
          <xdr:rowOff>9525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4</xdr:row>
          <xdr:rowOff>9525</xdr:rowOff>
        </xdr:from>
        <xdr:to>
          <xdr:col>13</xdr:col>
          <xdr:colOff>723900</xdr:colOff>
          <xdr:row>5</xdr:row>
          <xdr:rowOff>9525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4</xdr:row>
          <xdr:rowOff>9525</xdr:rowOff>
        </xdr:from>
        <xdr:to>
          <xdr:col>14</xdr:col>
          <xdr:colOff>723900</xdr:colOff>
          <xdr:row>5</xdr:row>
          <xdr:rowOff>9525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5</xdr:row>
          <xdr:rowOff>9525</xdr:rowOff>
        </xdr:from>
        <xdr:to>
          <xdr:col>10</xdr:col>
          <xdr:colOff>723900</xdr:colOff>
          <xdr:row>6</xdr:row>
          <xdr:rowOff>9525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5</xdr:row>
          <xdr:rowOff>9525</xdr:rowOff>
        </xdr:from>
        <xdr:to>
          <xdr:col>11</xdr:col>
          <xdr:colOff>723900</xdr:colOff>
          <xdr:row>6</xdr:row>
          <xdr:rowOff>9525</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5</xdr:row>
          <xdr:rowOff>9525</xdr:rowOff>
        </xdr:from>
        <xdr:to>
          <xdr:col>12</xdr:col>
          <xdr:colOff>723900</xdr:colOff>
          <xdr:row>6</xdr:row>
          <xdr:rowOff>9525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5</xdr:row>
          <xdr:rowOff>9525</xdr:rowOff>
        </xdr:from>
        <xdr:to>
          <xdr:col>13</xdr:col>
          <xdr:colOff>723900</xdr:colOff>
          <xdr:row>6</xdr:row>
          <xdr:rowOff>9525</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5</xdr:row>
          <xdr:rowOff>9525</xdr:rowOff>
        </xdr:from>
        <xdr:to>
          <xdr:col>14</xdr:col>
          <xdr:colOff>723900</xdr:colOff>
          <xdr:row>6</xdr:row>
          <xdr:rowOff>9525</xdr:rowOff>
        </xdr:to>
        <xdr:sp macro="" textlink="">
          <xdr:nvSpPr>
            <xdr:cNvPr id="1045" name="Check Box 21" hidden="1">
              <a:extLst>
                <a:ext uri="{63B3BB69-23CF-44E3-9099-C40C66FF867C}">
                  <a14:compatExt spid="_x0000_s1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6</xdr:row>
          <xdr:rowOff>9525</xdr:rowOff>
        </xdr:from>
        <xdr:to>
          <xdr:col>10</xdr:col>
          <xdr:colOff>723900</xdr:colOff>
          <xdr:row>7</xdr:row>
          <xdr:rowOff>9525</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6</xdr:row>
          <xdr:rowOff>9525</xdr:rowOff>
        </xdr:from>
        <xdr:to>
          <xdr:col>11</xdr:col>
          <xdr:colOff>723900</xdr:colOff>
          <xdr:row>7</xdr:row>
          <xdr:rowOff>9525</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6</xdr:row>
          <xdr:rowOff>9525</xdr:rowOff>
        </xdr:from>
        <xdr:to>
          <xdr:col>12</xdr:col>
          <xdr:colOff>723900</xdr:colOff>
          <xdr:row>7</xdr:row>
          <xdr:rowOff>9525</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6</xdr:row>
          <xdr:rowOff>9525</xdr:rowOff>
        </xdr:from>
        <xdr:to>
          <xdr:col>13</xdr:col>
          <xdr:colOff>723900</xdr:colOff>
          <xdr:row>7</xdr:row>
          <xdr:rowOff>9525</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6</xdr:row>
          <xdr:rowOff>9525</xdr:rowOff>
        </xdr:from>
        <xdr:to>
          <xdr:col>14</xdr:col>
          <xdr:colOff>723900</xdr:colOff>
          <xdr:row>7</xdr:row>
          <xdr:rowOff>9525</xdr:rowOff>
        </xdr:to>
        <xdr:sp macro="" textlink="">
          <xdr:nvSpPr>
            <xdr:cNvPr id="1050" name="Check Box 26" hidden="1">
              <a:extLst>
                <a:ext uri="{63B3BB69-23CF-44E3-9099-C40C66FF867C}">
                  <a14:compatExt spid="_x0000_s1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7</xdr:row>
          <xdr:rowOff>9525</xdr:rowOff>
        </xdr:from>
        <xdr:to>
          <xdr:col>10</xdr:col>
          <xdr:colOff>723900</xdr:colOff>
          <xdr:row>8</xdr:row>
          <xdr:rowOff>9525</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xdr:row>
          <xdr:rowOff>9525</xdr:rowOff>
        </xdr:from>
        <xdr:to>
          <xdr:col>11</xdr:col>
          <xdr:colOff>723900</xdr:colOff>
          <xdr:row>8</xdr:row>
          <xdr:rowOff>9525</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7</xdr:row>
          <xdr:rowOff>9525</xdr:rowOff>
        </xdr:from>
        <xdr:to>
          <xdr:col>12</xdr:col>
          <xdr:colOff>723900</xdr:colOff>
          <xdr:row>8</xdr:row>
          <xdr:rowOff>9525</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7</xdr:row>
          <xdr:rowOff>9525</xdr:rowOff>
        </xdr:from>
        <xdr:to>
          <xdr:col>13</xdr:col>
          <xdr:colOff>723900</xdr:colOff>
          <xdr:row>8</xdr:row>
          <xdr:rowOff>9525</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7</xdr:row>
          <xdr:rowOff>9525</xdr:rowOff>
        </xdr:from>
        <xdr:to>
          <xdr:col>14</xdr:col>
          <xdr:colOff>723900</xdr:colOff>
          <xdr:row>8</xdr:row>
          <xdr:rowOff>9525</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8</xdr:row>
          <xdr:rowOff>9525</xdr:rowOff>
        </xdr:from>
        <xdr:to>
          <xdr:col>10</xdr:col>
          <xdr:colOff>723900</xdr:colOff>
          <xdr:row>9</xdr:row>
          <xdr:rowOff>9525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xdr:row>
          <xdr:rowOff>9525</xdr:rowOff>
        </xdr:from>
        <xdr:to>
          <xdr:col>11</xdr:col>
          <xdr:colOff>723900</xdr:colOff>
          <xdr:row>9</xdr:row>
          <xdr:rowOff>9525</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8</xdr:row>
          <xdr:rowOff>9525</xdr:rowOff>
        </xdr:from>
        <xdr:to>
          <xdr:col>12</xdr:col>
          <xdr:colOff>723900</xdr:colOff>
          <xdr:row>9</xdr:row>
          <xdr:rowOff>9525</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8</xdr:row>
          <xdr:rowOff>9525</xdr:rowOff>
        </xdr:from>
        <xdr:to>
          <xdr:col>13</xdr:col>
          <xdr:colOff>723900</xdr:colOff>
          <xdr:row>9</xdr:row>
          <xdr:rowOff>9525</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8</xdr:row>
          <xdr:rowOff>9525</xdr:rowOff>
        </xdr:from>
        <xdr:to>
          <xdr:col>14</xdr:col>
          <xdr:colOff>723900</xdr:colOff>
          <xdr:row>9</xdr:row>
          <xdr:rowOff>9525</xdr:rowOff>
        </xdr:to>
        <xdr:sp macro="" textlink="">
          <xdr:nvSpPr>
            <xdr:cNvPr id="1060" name="Check Box 36" hidden="1">
              <a:extLst>
                <a:ext uri="{63B3BB69-23CF-44E3-9099-C40C66FF867C}">
                  <a14:compatExt spid="_x0000_s1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10</xdr:col>
          <xdr:colOff>723900</xdr:colOff>
          <xdr:row>10</xdr:row>
          <xdr:rowOff>9525</xdr:rowOff>
        </xdr:to>
        <xdr:sp macro="" textlink="">
          <xdr:nvSpPr>
            <xdr:cNvPr id="1061" name="Check Box 37" hidden="1">
              <a:extLst>
                <a:ext uri="{63B3BB69-23CF-44E3-9099-C40C66FF867C}">
                  <a14:compatExt spid="_x0000_s1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9</xdr:row>
          <xdr:rowOff>9525</xdr:rowOff>
        </xdr:from>
        <xdr:to>
          <xdr:col>11</xdr:col>
          <xdr:colOff>723900</xdr:colOff>
          <xdr:row>10</xdr:row>
          <xdr:rowOff>9525</xdr:rowOff>
        </xdr:to>
        <xdr:sp macro="" textlink="">
          <xdr:nvSpPr>
            <xdr:cNvPr id="1062" name="Check Box 38" hidden="1">
              <a:extLst>
                <a:ext uri="{63B3BB69-23CF-44E3-9099-C40C66FF867C}">
                  <a14:compatExt spid="_x0000_s1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9</xdr:row>
          <xdr:rowOff>9525</xdr:rowOff>
        </xdr:from>
        <xdr:to>
          <xdr:col>12</xdr:col>
          <xdr:colOff>723900</xdr:colOff>
          <xdr:row>10</xdr:row>
          <xdr:rowOff>9525</xdr:rowOff>
        </xdr:to>
        <xdr:sp macro="" textlink="">
          <xdr:nvSpPr>
            <xdr:cNvPr id="1063" name="Check Box 39" hidden="1">
              <a:extLst>
                <a:ext uri="{63B3BB69-23CF-44E3-9099-C40C66FF867C}">
                  <a14:compatExt spid="_x0000_s1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9</xdr:row>
          <xdr:rowOff>9525</xdr:rowOff>
        </xdr:from>
        <xdr:to>
          <xdr:col>13</xdr:col>
          <xdr:colOff>723900</xdr:colOff>
          <xdr:row>10</xdr:row>
          <xdr:rowOff>9525</xdr:rowOff>
        </xdr:to>
        <xdr:sp macro="" textlink="">
          <xdr:nvSpPr>
            <xdr:cNvPr id="1064" name="Check Box 40" hidden="1">
              <a:extLst>
                <a:ext uri="{63B3BB69-23CF-44E3-9099-C40C66FF867C}">
                  <a14:compatExt spid="_x0000_s1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9</xdr:row>
          <xdr:rowOff>9525</xdr:rowOff>
        </xdr:from>
        <xdr:to>
          <xdr:col>14</xdr:col>
          <xdr:colOff>723900</xdr:colOff>
          <xdr:row>10</xdr:row>
          <xdr:rowOff>9525</xdr:rowOff>
        </xdr:to>
        <xdr:sp macro="" textlink="">
          <xdr:nvSpPr>
            <xdr:cNvPr id="1065" name="Check Box 41" hidden="1">
              <a:extLst>
                <a:ext uri="{63B3BB69-23CF-44E3-9099-C40C66FF867C}">
                  <a14:compatExt spid="_x0000_s1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10</xdr:row>
          <xdr:rowOff>9525</xdr:rowOff>
        </xdr:from>
        <xdr:to>
          <xdr:col>10</xdr:col>
          <xdr:colOff>723900</xdr:colOff>
          <xdr:row>11</xdr:row>
          <xdr:rowOff>9525</xdr:rowOff>
        </xdr:to>
        <xdr:sp macro="" textlink="">
          <xdr:nvSpPr>
            <xdr:cNvPr id="1066" name="Check Box 42" hidden="1">
              <a:extLst>
                <a:ext uri="{63B3BB69-23CF-44E3-9099-C40C66FF867C}">
                  <a14:compatExt spid="_x0000_s1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10</xdr:row>
          <xdr:rowOff>9525</xdr:rowOff>
        </xdr:from>
        <xdr:to>
          <xdr:col>11</xdr:col>
          <xdr:colOff>723900</xdr:colOff>
          <xdr:row>11</xdr:row>
          <xdr:rowOff>9525</xdr:rowOff>
        </xdr:to>
        <xdr:sp macro="" textlink="">
          <xdr:nvSpPr>
            <xdr:cNvPr id="1067" name="Check Box 43" hidden="1">
              <a:extLst>
                <a:ext uri="{63B3BB69-23CF-44E3-9099-C40C66FF867C}">
                  <a14:compatExt spid="_x0000_s1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10</xdr:row>
          <xdr:rowOff>9525</xdr:rowOff>
        </xdr:from>
        <xdr:to>
          <xdr:col>12</xdr:col>
          <xdr:colOff>723900</xdr:colOff>
          <xdr:row>11</xdr:row>
          <xdr:rowOff>9525</xdr:rowOff>
        </xdr:to>
        <xdr:sp macro="" textlink="">
          <xdr:nvSpPr>
            <xdr:cNvPr id="1068" name="Check Box 44" hidden="1">
              <a:extLst>
                <a:ext uri="{63B3BB69-23CF-44E3-9099-C40C66FF867C}">
                  <a14:compatExt spid="_x0000_s1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10</xdr:row>
          <xdr:rowOff>9525</xdr:rowOff>
        </xdr:from>
        <xdr:to>
          <xdr:col>13</xdr:col>
          <xdr:colOff>723900</xdr:colOff>
          <xdr:row>11</xdr:row>
          <xdr:rowOff>9525</xdr:rowOff>
        </xdr:to>
        <xdr:sp macro="" textlink="">
          <xdr:nvSpPr>
            <xdr:cNvPr id="1069" name="Check Box 45" hidden="1">
              <a:extLst>
                <a:ext uri="{63B3BB69-23CF-44E3-9099-C40C66FF867C}">
                  <a14:compatExt spid="_x0000_s1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10</xdr:row>
          <xdr:rowOff>9525</xdr:rowOff>
        </xdr:from>
        <xdr:to>
          <xdr:col>14</xdr:col>
          <xdr:colOff>723900</xdr:colOff>
          <xdr:row>11</xdr:row>
          <xdr:rowOff>9525</xdr:rowOff>
        </xdr:to>
        <xdr:sp macro="" textlink="">
          <xdr:nvSpPr>
            <xdr:cNvPr id="1070" name="Check Box 46" hidden="1">
              <a:extLst>
                <a:ext uri="{63B3BB69-23CF-44E3-9099-C40C66FF867C}">
                  <a14:compatExt spid="_x0000_s1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11</xdr:row>
          <xdr:rowOff>9525</xdr:rowOff>
        </xdr:from>
        <xdr:to>
          <xdr:col>10</xdr:col>
          <xdr:colOff>723900</xdr:colOff>
          <xdr:row>12</xdr:row>
          <xdr:rowOff>9525</xdr:rowOff>
        </xdr:to>
        <xdr:sp macro="" textlink="">
          <xdr:nvSpPr>
            <xdr:cNvPr id="1071" name="Check Box 47"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11</xdr:row>
          <xdr:rowOff>9525</xdr:rowOff>
        </xdr:from>
        <xdr:to>
          <xdr:col>11</xdr:col>
          <xdr:colOff>723900</xdr:colOff>
          <xdr:row>12</xdr:row>
          <xdr:rowOff>9525</xdr:rowOff>
        </xdr:to>
        <xdr:sp macro="" textlink="">
          <xdr:nvSpPr>
            <xdr:cNvPr id="1072" name="Check Box 48" hidden="1">
              <a:extLst>
                <a:ext uri="{63B3BB69-23CF-44E3-9099-C40C66FF867C}">
                  <a14:compatExt spid="_x0000_s1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11</xdr:row>
          <xdr:rowOff>9525</xdr:rowOff>
        </xdr:from>
        <xdr:to>
          <xdr:col>12</xdr:col>
          <xdr:colOff>723900</xdr:colOff>
          <xdr:row>12</xdr:row>
          <xdr:rowOff>9525</xdr:rowOff>
        </xdr:to>
        <xdr:sp macro="" textlink="">
          <xdr:nvSpPr>
            <xdr:cNvPr id="1073" name="Check Box 49"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11</xdr:row>
          <xdr:rowOff>9525</xdr:rowOff>
        </xdr:from>
        <xdr:to>
          <xdr:col>13</xdr:col>
          <xdr:colOff>723900</xdr:colOff>
          <xdr:row>12</xdr:row>
          <xdr:rowOff>9525</xdr:rowOff>
        </xdr:to>
        <xdr:sp macro="" textlink="">
          <xdr:nvSpPr>
            <xdr:cNvPr id="1074" name="Check Box 50" hidden="1">
              <a:extLst>
                <a:ext uri="{63B3BB69-23CF-44E3-9099-C40C66FF867C}">
                  <a14:compatExt spid="_x0000_s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11</xdr:row>
          <xdr:rowOff>9525</xdr:rowOff>
        </xdr:from>
        <xdr:to>
          <xdr:col>14</xdr:col>
          <xdr:colOff>723900</xdr:colOff>
          <xdr:row>12</xdr:row>
          <xdr:rowOff>9525</xdr:rowOff>
        </xdr:to>
        <xdr:sp macro="" textlink="">
          <xdr:nvSpPr>
            <xdr:cNvPr id="1075" name="Check Box 51" hidden="1">
              <a:extLst>
                <a:ext uri="{63B3BB69-23CF-44E3-9099-C40C66FF867C}">
                  <a14:compatExt spid="_x0000_s1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12</xdr:row>
          <xdr:rowOff>9525</xdr:rowOff>
        </xdr:from>
        <xdr:to>
          <xdr:col>10</xdr:col>
          <xdr:colOff>723900</xdr:colOff>
          <xdr:row>13</xdr:row>
          <xdr:rowOff>9525</xdr:rowOff>
        </xdr:to>
        <xdr:sp macro="" textlink="">
          <xdr:nvSpPr>
            <xdr:cNvPr id="1076" name="Check Box 52" hidden="1">
              <a:extLst>
                <a:ext uri="{63B3BB69-23CF-44E3-9099-C40C66FF867C}">
                  <a14:compatExt spid="_x0000_s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12</xdr:row>
          <xdr:rowOff>9525</xdr:rowOff>
        </xdr:from>
        <xdr:to>
          <xdr:col>11</xdr:col>
          <xdr:colOff>723900</xdr:colOff>
          <xdr:row>13</xdr:row>
          <xdr:rowOff>9525</xdr:rowOff>
        </xdr:to>
        <xdr:sp macro="" textlink="">
          <xdr:nvSpPr>
            <xdr:cNvPr id="1077" name="Check Box 53" hidden="1">
              <a:extLst>
                <a:ext uri="{63B3BB69-23CF-44E3-9099-C40C66FF867C}">
                  <a14:compatExt spid="_x0000_s1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12</xdr:row>
          <xdr:rowOff>9525</xdr:rowOff>
        </xdr:from>
        <xdr:to>
          <xdr:col>12</xdr:col>
          <xdr:colOff>723900</xdr:colOff>
          <xdr:row>13</xdr:row>
          <xdr:rowOff>9525</xdr:rowOff>
        </xdr:to>
        <xdr:sp macro="" textlink="">
          <xdr:nvSpPr>
            <xdr:cNvPr id="1078" name="Check Box 54" hidden="1">
              <a:extLst>
                <a:ext uri="{63B3BB69-23CF-44E3-9099-C40C66FF867C}">
                  <a14:compatExt spid="_x0000_s1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12</xdr:row>
          <xdr:rowOff>9525</xdr:rowOff>
        </xdr:from>
        <xdr:to>
          <xdr:col>13</xdr:col>
          <xdr:colOff>723900</xdr:colOff>
          <xdr:row>13</xdr:row>
          <xdr:rowOff>9525</xdr:rowOff>
        </xdr:to>
        <xdr:sp macro="" textlink="">
          <xdr:nvSpPr>
            <xdr:cNvPr id="1079" name="Check Box 55" hidden="1">
              <a:extLst>
                <a:ext uri="{63B3BB69-23CF-44E3-9099-C40C66FF867C}">
                  <a14:compatExt spid="_x0000_s1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12</xdr:row>
          <xdr:rowOff>9525</xdr:rowOff>
        </xdr:from>
        <xdr:to>
          <xdr:col>14</xdr:col>
          <xdr:colOff>723900</xdr:colOff>
          <xdr:row>13</xdr:row>
          <xdr:rowOff>9525</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13</xdr:row>
          <xdr:rowOff>9525</xdr:rowOff>
        </xdr:from>
        <xdr:to>
          <xdr:col>10</xdr:col>
          <xdr:colOff>723900</xdr:colOff>
          <xdr:row>14</xdr:row>
          <xdr:rowOff>9525</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13</xdr:row>
          <xdr:rowOff>9525</xdr:rowOff>
        </xdr:from>
        <xdr:to>
          <xdr:col>11</xdr:col>
          <xdr:colOff>723900</xdr:colOff>
          <xdr:row>14</xdr:row>
          <xdr:rowOff>9525</xdr:rowOff>
        </xdr:to>
        <xdr:sp macro="" textlink="">
          <xdr:nvSpPr>
            <xdr:cNvPr id="1082" name="Check Box 58" hidden="1">
              <a:extLst>
                <a:ext uri="{63B3BB69-23CF-44E3-9099-C40C66FF867C}">
                  <a14:compatExt spid="_x0000_s1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13</xdr:row>
          <xdr:rowOff>9525</xdr:rowOff>
        </xdr:from>
        <xdr:to>
          <xdr:col>12</xdr:col>
          <xdr:colOff>723900</xdr:colOff>
          <xdr:row>14</xdr:row>
          <xdr:rowOff>9525</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13</xdr:row>
          <xdr:rowOff>9525</xdr:rowOff>
        </xdr:from>
        <xdr:to>
          <xdr:col>13</xdr:col>
          <xdr:colOff>723900</xdr:colOff>
          <xdr:row>14</xdr:row>
          <xdr:rowOff>9525</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13</xdr:row>
          <xdr:rowOff>9525</xdr:rowOff>
        </xdr:from>
        <xdr:to>
          <xdr:col>14</xdr:col>
          <xdr:colOff>723900</xdr:colOff>
          <xdr:row>14</xdr:row>
          <xdr:rowOff>9525</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E19"/>
  <sheetViews>
    <sheetView rightToLeft="1" tabSelected="1" topLeftCell="J1" zoomScale="90" zoomScaleNormal="90" workbookViewId="0">
      <selection activeCell="W16" sqref="W16"/>
    </sheetView>
  </sheetViews>
  <sheetFormatPr defaultRowHeight="18" x14ac:dyDescent="0.25"/>
  <cols>
    <col min="1" max="1" width="6" style="5" customWidth="1"/>
    <col min="2" max="4" width="9.5703125" style="5" customWidth="1"/>
    <col min="5" max="5" width="20" style="5" customWidth="1"/>
    <col min="6" max="6" width="12.7109375" style="5" customWidth="1"/>
    <col min="7" max="7" width="12.7109375" style="6" customWidth="1"/>
    <col min="8" max="9" width="12.7109375" style="5" customWidth="1"/>
    <col min="10" max="15" width="11" style="5" customWidth="1"/>
    <col min="16" max="21" width="5.85546875" style="5" customWidth="1"/>
    <col min="22" max="22" width="9.5703125" style="5" customWidth="1"/>
    <col min="23" max="25" width="6.85546875" style="5" customWidth="1"/>
    <col min="26" max="26" width="7.85546875" style="5" customWidth="1"/>
    <col min="27" max="27" width="8.42578125" style="5" customWidth="1"/>
    <col min="28" max="29" width="7.85546875" style="5" customWidth="1"/>
    <col min="30" max="31" width="14.42578125" style="5" customWidth="1"/>
    <col min="32" max="16384" width="9.140625" style="5"/>
  </cols>
  <sheetData>
    <row r="1" spans="1:31" s="2" customFormat="1" ht="54" customHeight="1" x14ac:dyDescent="0.25">
      <c r="A1" s="38" t="s">
        <v>18</v>
      </c>
      <c r="B1" s="39"/>
      <c r="C1" s="39"/>
      <c r="D1" s="39"/>
      <c r="E1" s="40"/>
      <c r="F1" s="8"/>
      <c r="G1" s="9"/>
      <c r="H1" s="8"/>
      <c r="I1" s="8"/>
      <c r="J1" s="8"/>
      <c r="K1" s="8"/>
      <c r="L1" s="8"/>
      <c r="M1" s="8"/>
      <c r="N1" s="8"/>
      <c r="O1" s="8"/>
      <c r="P1" s="8"/>
      <c r="Q1" s="8"/>
      <c r="R1" s="9"/>
      <c r="S1" s="10"/>
      <c r="T1" s="10"/>
      <c r="U1" s="10"/>
      <c r="V1" s="10"/>
      <c r="W1" s="10"/>
      <c r="X1" s="10"/>
      <c r="Y1" s="10"/>
      <c r="Z1" s="10"/>
      <c r="AA1" s="10"/>
      <c r="AB1" s="10"/>
      <c r="AC1" s="10"/>
    </row>
    <row r="2" spans="1:31" s="3" customFormat="1" ht="31.5" customHeight="1" x14ac:dyDescent="0.25">
      <c r="A2" s="37" t="s">
        <v>0</v>
      </c>
      <c r="B2" s="37" t="s">
        <v>20</v>
      </c>
      <c r="C2" s="37" t="s">
        <v>21</v>
      </c>
      <c r="D2" s="37" t="s">
        <v>22</v>
      </c>
      <c r="E2" s="37" t="s">
        <v>1</v>
      </c>
      <c r="F2" s="37" t="s">
        <v>12</v>
      </c>
      <c r="G2" s="37" t="s">
        <v>27</v>
      </c>
      <c r="H2" s="37" t="s">
        <v>11</v>
      </c>
      <c r="I2" s="37" t="s">
        <v>26</v>
      </c>
      <c r="J2" s="37" t="s">
        <v>29</v>
      </c>
      <c r="K2" s="37"/>
      <c r="L2" s="37"/>
      <c r="M2" s="37"/>
      <c r="N2" s="37"/>
      <c r="O2" s="37"/>
      <c r="P2" s="37" t="s">
        <v>2</v>
      </c>
      <c r="Q2" s="37"/>
      <c r="R2" s="37"/>
      <c r="S2" s="37"/>
      <c r="T2" s="37"/>
      <c r="U2" s="37"/>
      <c r="V2" s="37" t="s">
        <v>30</v>
      </c>
      <c r="W2" s="37" t="s">
        <v>3</v>
      </c>
      <c r="X2" s="37"/>
      <c r="Y2" s="37"/>
      <c r="Z2" s="37"/>
      <c r="AA2" s="37"/>
      <c r="AB2" s="37"/>
      <c r="AC2" s="37"/>
      <c r="AD2" s="37" t="s">
        <v>42</v>
      </c>
      <c r="AE2" s="37" t="s">
        <v>43</v>
      </c>
    </row>
    <row r="3" spans="1:31" s="3" customFormat="1" ht="42.75" customHeight="1" x14ac:dyDescent="0.25">
      <c r="A3" s="37"/>
      <c r="B3" s="37"/>
      <c r="C3" s="37"/>
      <c r="D3" s="37"/>
      <c r="E3" s="37"/>
      <c r="F3" s="37"/>
      <c r="G3" s="37"/>
      <c r="H3" s="37"/>
      <c r="I3" s="37"/>
      <c r="J3" s="37" t="s">
        <v>13</v>
      </c>
      <c r="K3" s="37" t="s">
        <v>17</v>
      </c>
      <c r="L3" s="37" t="s">
        <v>14</v>
      </c>
      <c r="M3" s="37" t="s">
        <v>15</v>
      </c>
      <c r="N3" s="37" t="s">
        <v>19</v>
      </c>
      <c r="O3" s="37" t="s">
        <v>16</v>
      </c>
      <c r="P3" s="37" t="s">
        <v>47</v>
      </c>
      <c r="Q3" s="37"/>
      <c r="R3" s="37"/>
      <c r="S3" s="37" t="s">
        <v>48</v>
      </c>
      <c r="T3" s="37"/>
      <c r="U3" s="37"/>
      <c r="V3" s="37"/>
      <c r="W3" s="37" t="s">
        <v>4</v>
      </c>
      <c r="X3" s="37" t="s">
        <v>5</v>
      </c>
      <c r="Y3" s="37" t="s">
        <v>6</v>
      </c>
      <c r="Z3" s="37" t="s">
        <v>7</v>
      </c>
      <c r="AA3" s="37" t="s">
        <v>8</v>
      </c>
      <c r="AB3" s="37" t="s">
        <v>9</v>
      </c>
      <c r="AC3" s="37" t="s">
        <v>10</v>
      </c>
      <c r="AD3" s="37"/>
      <c r="AE3" s="37"/>
    </row>
    <row r="4" spans="1:31" s="3" customFormat="1" ht="45.75" customHeight="1" x14ac:dyDescent="0.25">
      <c r="A4" s="37"/>
      <c r="B4" s="37"/>
      <c r="C4" s="37"/>
      <c r="D4" s="37"/>
      <c r="E4" s="37"/>
      <c r="F4" s="37"/>
      <c r="G4" s="37"/>
      <c r="H4" s="37"/>
      <c r="I4" s="37"/>
      <c r="J4" s="37"/>
      <c r="K4" s="37"/>
      <c r="L4" s="37"/>
      <c r="M4" s="37"/>
      <c r="N4" s="37"/>
      <c r="O4" s="37"/>
      <c r="P4" s="14" t="s">
        <v>23</v>
      </c>
      <c r="Q4" s="14" t="s">
        <v>24</v>
      </c>
      <c r="R4" s="14" t="s">
        <v>25</v>
      </c>
      <c r="S4" s="14" t="s">
        <v>23</v>
      </c>
      <c r="T4" s="14" t="s">
        <v>24</v>
      </c>
      <c r="U4" s="14" t="s">
        <v>25</v>
      </c>
      <c r="V4" s="37"/>
      <c r="W4" s="37"/>
      <c r="X4" s="37"/>
      <c r="Y4" s="37"/>
      <c r="Z4" s="37"/>
      <c r="AA4" s="37"/>
      <c r="AB4" s="37"/>
      <c r="AC4" s="37"/>
      <c r="AD4" s="37"/>
      <c r="AE4" s="37"/>
    </row>
    <row r="5" spans="1:31" s="4" customFormat="1" ht="30.75" customHeight="1" x14ac:dyDescent="0.25">
      <c r="A5" s="19"/>
      <c r="B5" s="19"/>
      <c r="C5" s="19"/>
      <c r="D5" s="19"/>
      <c r="E5" s="19"/>
      <c r="F5" s="19" t="s">
        <v>28</v>
      </c>
      <c r="G5" s="19" t="s">
        <v>28</v>
      </c>
      <c r="H5" s="19" t="s">
        <v>28</v>
      </c>
      <c r="I5" s="19" t="s">
        <v>28</v>
      </c>
      <c r="J5" s="19"/>
      <c r="K5" s="19"/>
      <c r="L5" s="19"/>
      <c r="M5" s="19"/>
      <c r="N5" s="19"/>
      <c r="O5" s="19"/>
      <c r="P5" s="21" t="s">
        <v>28</v>
      </c>
      <c r="Q5" s="21" t="s">
        <v>28</v>
      </c>
      <c r="R5" s="21" t="s">
        <v>28</v>
      </c>
      <c r="S5" s="21" t="s">
        <v>28</v>
      </c>
      <c r="T5" s="21" t="s">
        <v>28</v>
      </c>
      <c r="U5" s="21" t="s">
        <v>28</v>
      </c>
      <c r="V5" s="19"/>
      <c r="W5" s="19"/>
      <c r="X5" s="19"/>
      <c r="Y5" s="19"/>
      <c r="Z5" s="19"/>
      <c r="AA5" s="19"/>
      <c r="AB5" s="19"/>
      <c r="AC5" s="19"/>
      <c r="AD5" s="19"/>
      <c r="AE5" s="19"/>
    </row>
    <row r="6" spans="1:31" s="4" customFormat="1" ht="30.75" customHeight="1" x14ac:dyDescent="0.25">
      <c r="A6" s="15"/>
      <c r="B6" s="15"/>
      <c r="C6" s="15"/>
      <c r="D6" s="15"/>
      <c r="E6" s="15"/>
      <c r="F6" s="15" t="s">
        <v>28</v>
      </c>
      <c r="G6" s="15" t="s">
        <v>28</v>
      </c>
      <c r="H6" s="15" t="s">
        <v>28</v>
      </c>
      <c r="I6" s="15" t="s">
        <v>28</v>
      </c>
      <c r="J6" s="15"/>
      <c r="K6" s="15"/>
      <c r="L6" s="15"/>
      <c r="M6" s="15"/>
      <c r="N6" s="15"/>
      <c r="O6" s="15"/>
      <c r="P6" s="20" t="s">
        <v>28</v>
      </c>
      <c r="Q6" s="20" t="s">
        <v>28</v>
      </c>
      <c r="R6" s="20" t="s">
        <v>28</v>
      </c>
      <c r="S6" s="20" t="s">
        <v>28</v>
      </c>
      <c r="T6" s="20" t="s">
        <v>28</v>
      </c>
      <c r="U6" s="20" t="s">
        <v>28</v>
      </c>
      <c r="V6" s="16"/>
      <c r="W6" s="15"/>
      <c r="X6" s="15"/>
      <c r="Y6" s="15"/>
      <c r="Z6" s="15"/>
      <c r="AA6" s="15"/>
      <c r="AB6" s="15"/>
      <c r="AC6" s="15"/>
      <c r="AD6" s="16"/>
      <c r="AE6" s="16"/>
    </row>
    <row r="7" spans="1:31" s="4" customFormat="1" ht="30.75" customHeight="1" x14ac:dyDescent="0.25">
      <c r="A7" s="19"/>
      <c r="B7" s="19"/>
      <c r="C7" s="19"/>
      <c r="D7" s="19"/>
      <c r="E7" s="19"/>
      <c r="F7" s="19" t="s">
        <v>28</v>
      </c>
      <c r="G7" s="19" t="s">
        <v>28</v>
      </c>
      <c r="H7" s="19" t="s">
        <v>28</v>
      </c>
      <c r="I7" s="19" t="s">
        <v>28</v>
      </c>
      <c r="J7" s="19"/>
      <c r="K7" s="19"/>
      <c r="L7" s="19"/>
      <c r="M7" s="19"/>
      <c r="N7" s="19"/>
      <c r="O7" s="19"/>
      <c r="P7" s="21" t="s">
        <v>28</v>
      </c>
      <c r="Q7" s="21" t="s">
        <v>28</v>
      </c>
      <c r="R7" s="21" t="s">
        <v>28</v>
      </c>
      <c r="S7" s="21" t="s">
        <v>28</v>
      </c>
      <c r="T7" s="21" t="s">
        <v>28</v>
      </c>
      <c r="U7" s="21" t="s">
        <v>28</v>
      </c>
      <c r="V7" s="19"/>
      <c r="W7" s="19"/>
      <c r="X7" s="19"/>
      <c r="Y7" s="19"/>
      <c r="Z7" s="19"/>
      <c r="AA7" s="19"/>
      <c r="AB7" s="19"/>
      <c r="AC7" s="19"/>
      <c r="AD7" s="19"/>
      <c r="AE7" s="19"/>
    </row>
    <row r="8" spans="1:31" s="4" customFormat="1" ht="30.75" customHeight="1" x14ac:dyDescent="0.25">
      <c r="A8" s="15"/>
      <c r="B8" s="15"/>
      <c r="C8" s="15"/>
      <c r="D8" s="15"/>
      <c r="E8" s="15"/>
      <c r="F8" s="15" t="s">
        <v>28</v>
      </c>
      <c r="G8" s="15" t="s">
        <v>28</v>
      </c>
      <c r="H8" s="15" t="s">
        <v>28</v>
      </c>
      <c r="I8" s="15" t="s">
        <v>28</v>
      </c>
      <c r="J8" s="15"/>
      <c r="K8" s="15"/>
      <c r="L8" s="15"/>
      <c r="M8" s="15"/>
      <c r="N8" s="15"/>
      <c r="O8" s="15"/>
      <c r="P8" s="20" t="s">
        <v>28</v>
      </c>
      <c r="Q8" s="20" t="s">
        <v>28</v>
      </c>
      <c r="R8" s="20" t="s">
        <v>28</v>
      </c>
      <c r="S8" s="20" t="s">
        <v>28</v>
      </c>
      <c r="T8" s="20" t="s">
        <v>28</v>
      </c>
      <c r="U8" s="20" t="s">
        <v>28</v>
      </c>
      <c r="V8" s="16"/>
      <c r="W8" s="15"/>
      <c r="X8" s="15"/>
      <c r="Y8" s="15"/>
      <c r="Z8" s="15"/>
      <c r="AA8" s="15"/>
      <c r="AB8" s="15"/>
      <c r="AC8" s="15"/>
      <c r="AD8" s="16"/>
      <c r="AE8" s="16"/>
    </row>
    <row r="9" spans="1:31" s="4" customFormat="1" ht="30.75" customHeight="1" x14ac:dyDescent="0.25">
      <c r="A9" s="19"/>
      <c r="B9" s="19"/>
      <c r="C9" s="19"/>
      <c r="D9" s="19"/>
      <c r="E9" s="19"/>
      <c r="F9" s="19" t="s">
        <v>28</v>
      </c>
      <c r="G9" s="19" t="s">
        <v>28</v>
      </c>
      <c r="H9" s="19" t="s">
        <v>28</v>
      </c>
      <c r="I9" s="19" t="s">
        <v>28</v>
      </c>
      <c r="J9" s="19"/>
      <c r="K9" s="19"/>
      <c r="L9" s="19"/>
      <c r="M9" s="19"/>
      <c r="N9" s="19"/>
      <c r="O9" s="19"/>
      <c r="P9" s="21" t="s">
        <v>28</v>
      </c>
      <c r="Q9" s="21" t="s">
        <v>28</v>
      </c>
      <c r="R9" s="21" t="s">
        <v>28</v>
      </c>
      <c r="S9" s="21" t="s">
        <v>28</v>
      </c>
      <c r="T9" s="21" t="s">
        <v>28</v>
      </c>
      <c r="U9" s="21" t="s">
        <v>28</v>
      </c>
      <c r="V9" s="19"/>
      <c r="W9" s="19"/>
      <c r="X9" s="19"/>
      <c r="Y9" s="19"/>
      <c r="Z9" s="19"/>
      <c r="AA9" s="19"/>
      <c r="AB9" s="19"/>
      <c r="AC9" s="19"/>
      <c r="AD9" s="19"/>
      <c r="AE9" s="19"/>
    </row>
    <row r="10" spans="1:31" s="4" customFormat="1" ht="30.75" customHeight="1" x14ac:dyDescent="0.25">
      <c r="A10" s="15"/>
      <c r="B10" s="15"/>
      <c r="C10" s="15"/>
      <c r="D10" s="15"/>
      <c r="E10" s="15"/>
      <c r="F10" s="15" t="s">
        <v>28</v>
      </c>
      <c r="G10" s="15" t="s">
        <v>28</v>
      </c>
      <c r="H10" s="15" t="s">
        <v>28</v>
      </c>
      <c r="I10" s="15" t="s">
        <v>28</v>
      </c>
      <c r="J10" s="15"/>
      <c r="K10" s="15"/>
      <c r="L10" s="15"/>
      <c r="M10" s="15"/>
      <c r="N10" s="15"/>
      <c r="O10" s="15"/>
      <c r="P10" s="20" t="s">
        <v>28</v>
      </c>
      <c r="Q10" s="20" t="s">
        <v>28</v>
      </c>
      <c r="R10" s="20" t="s">
        <v>28</v>
      </c>
      <c r="S10" s="20" t="s">
        <v>28</v>
      </c>
      <c r="T10" s="20" t="s">
        <v>28</v>
      </c>
      <c r="U10" s="20" t="s">
        <v>28</v>
      </c>
      <c r="V10" s="16"/>
      <c r="W10" s="15"/>
      <c r="X10" s="15"/>
      <c r="Y10" s="15"/>
      <c r="Z10" s="15"/>
      <c r="AA10" s="15"/>
      <c r="AB10" s="15"/>
      <c r="AC10" s="15"/>
      <c r="AD10" s="16"/>
      <c r="AE10" s="16"/>
    </row>
    <row r="11" spans="1:31" s="4" customFormat="1" ht="30.75" customHeight="1" x14ac:dyDescent="0.25">
      <c r="A11" s="19"/>
      <c r="B11" s="19"/>
      <c r="C11" s="19"/>
      <c r="D11" s="19"/>
      <c r="E11" s="19"/>
      <c r="F11" s="19" t="s">
        <v>28</v>
      </c>
      <c r="G11" s="19" t="s">
        <v>28</v>
      </c>
      <c r="H11" s="19" t="s">
        <v>28</v>
      </c>
      <c r="I11" s="19" t="s">
        <v>28</v>
      </c>
      <c r="J11" s="19"/>
      <c r="K11" s="19"/>
      <c r="L11" s="19"/>
      <c r="M11" s="19"/>
      <c r="N11" s="19"/>
      <c r="O11" s="19"/>
      <c r="P11" s="21" t="s">
        <v>28</v>
      </c>
      <c r="Q11" s="21" t="s">
        <v>28</v>
      </c>
      <c r="R11" s="21" t="s">
        <v>28</v>
      </c>
      <c r="S11" s="21" t="s">
        <v>28</v>
      </c>
      <c r="T11" s="21" t="s">
        <v>28</v>
      </c>
      <c r="U11" s="21" t="s">
        <v>28</v>
      </c>
      <c r="V11" s="19"/>
      <c r="W11" s="19"/>
      <c r="X11" s="19"/>
      <c r="Y11" s="19"/>
      <c r="Z11" s="19"/>
      <c r="AA11" s="19"/>
      <c r="AB11" s="19"/>
      <c r="AC11" s="19"/>
      <c r="AD11" s="19"/>
      <c r="AE11" s="19"/>
    </row>
    <row r="12" spans="1:31" s="4" customFormat="1" ht="30.75" customHeight="1" x14ac:dyDescent="0.25">
      <c r="A12" s="15"/>
      <c r="B12" s="15"/>
      <c r="C12" s="15"/>
      <c r="D12" s="15"/>
      <c r="E12" s="15"/>
      <c r="F12" s="15" t="s">
        <v>28</v>
      </c>
      <c r="G12" s="15" t="s">
        <v>28</v>
      </c>
      <c r="H12" s="15" t="s">
        <v>28</v>
      </c>
      <c r="I12" s="15" t="s">
        <v>28</v>
      </c>
      <c r="J12" s="15"/>
      <c r="K12" s="15"/>
      <c r="L12" s="15"/>
      <c r="M12" s="15"/>
      <c r="N12" s="15"/>
      <c r="O12" s="15"/>
      <c r="P12" s="20" t="s">
        <v>28</v>
      </c>
      <c r="Q12" s="20" t="s">
        <v>28</v>
      </c>
      <c r="R12" s="20" t="s">
        <v>28</v>
      </c>
      <c r="S12" s="20" t="s">
        <v>28</v>
      </c>
      <c r="T12" s="20" t="s">
        <v>28</v>
      </c>
      <c r="U12" s="20" t="s">
        <v>28</v>
      </c>
      <c r="V12" s="16"/>
      <c r="W12" s="15"/>
      <c r="X12" s="15"/>
      <c r="Y12" s="15"/>
      <c r="Z12" s="15"/>
      <c r="AA12" s="15"/>
      <c r="AB12" s="15"/>
      <c r="AC12" s="15"/>
      <c r="AD12" s="16"/>
      <c r="AE12" s="16"/>
    </row>
    <row r="13" spans="1:31" s="4" customFormat="1" ht="30.75" customHeight="1" x14ac:dyDescent="0.25">
      <c r="A13" s="19"/>
      <c r="B13" s="19"/>
      <c r="C13" s="19"/>
      <c r="D13" s="19"/>
      <c r="E13" s="19"/>
      <c r="F13" s="19" t="s">
        <v>28</v>
      </c>
      <c r="G13" s="19" t="s">
        <v>28</v>
      </c>
      <c r="H13" s="19" t="s">
        <v>28</v>
      </c>
      <c r="I13" s="19" t="s">
        <v>28</v>
      </c>
      <c r="J13" s="19"/>
      <c r="K13" s="19"/>
      <c r="L13" s="19"/>
      <c r="M13" s="19"/>
      <c r="N13" s="19"/>
      <c r="O13" s="19"/>
      <c r="P13" s="21" t="s">
        <v>28</v>
      </c>
      <c r="Q13" s="21" t="s">
        <v>28</v>
      </c>
      <c r="R13" s="21" t="s">
        <v>28</v>
      </c>
      <c r="S13" s="21" t="s">
        <v>28</v>
      </c>
      <c r="T13" s="21" t="s">
        <v>28</v>
      </c>
      <c r="U13" s="21" t="s">
        <v>28</v>
      </c>
      <c r="V13" s="19"/>
      <c r="W13" s="19"/>
      <c r="X13" s="19"/>
      <c r="Y13" s="19"/>
      <c r="Z13" s="19"/>
      <c r="AA13" s="19"/>
      <c r="AB13" s="19"/>
      <c r="AC13" s="19"/>
      <c r="AD13" s="19"/>
      <c r="AE13" s="19"/>
    </row>
    <row r="14" spans="1:31" ht="30.75" customHeight="1" x14ac:dyDescent="0.25">
      <c r="A14" s="15"/>
      <c r="B14" s="15"/>
      <c r="C14" s="15"/>
      <c r="D14" s="15"/>
      <c r="E14" s="15"/>
      <c r="F14" s="15" t="s">
        <v>28</v>
      </c>
      <c r="G14" s="15" t="s">
        <v>28</v>
      </c>
      <c r="H14" s="15" t="s">
        <v>28</v>
      </c>
      <c r="I14" s="15" t="s">
        <v>28</v>
      </c>
      <c r="J14" s="15"/>
      <c r="K14" s="15"/>
      <c r="L14" s="15"/>
      <c r="M14" s="15"/>
      <c r="N14" s="15"/>
      <c r="O14" s="15"/>
      <c r="P14" s="20" t="s">
        <v>28</v>
      </c>
      <c r="Q14" s="20" t="s">
        <v>28</v>
      </c>
      <c r="R14" s="20" t="s">
        <v>28</v>
      </c>
      <c r="S14" s="20" t="s">
        <v>28</v>
      </c>
      <c r="T14" s="20" t="s">
        <v>28</v>
      </c>
      <c r="U14" s="20" t="s">
        <v>28</v>
      </c>
      <c r="V14" s="16"/>
      <c r="W14" s="15"/>
      <c r="X14" s="15"/>
      <c r="Y14" s="15"/>
      <c r="Z14" s="15"/>
      <c r="AA14" s="15"/>
      <c r="AB14" s="15"/>
      <c r="AC14" s="15"/>
      <c r="AD14" s="16"/>
      <c r="AE14" s="16"/>
    </row>
    <row r="15" spans="1:31" ht="30.75" customHeight="1" x14ac:dyDescent="0.25">
      <c r="A15" s="1"/>
      <c r="B15" s="1"/>
      <c r="C15" s="1"/>
      <c r="D15" s="1"/>
      <c r="E15" s="17"/>
      <c r="F15" s="17"/>
      <c r="G15" s="17"/>
      <c r="H15" s="17"/>
      <c r="I15" s="17"/>
      <c r="J15" s="1"/>
      <c r="K15" s="1"/>
      <c r="L15" s="1"/>
      <c r="M15" s="1"/>
      <c r="N15" s="1"/>
      <c r="O15" s="1"/>
      <c r="P15" s="18"/>
      <c r="Q15" s="18"/>
      <c r="R15" s="18"/>
      <c r="S15" s="18"/>
      <c r="T15" s="18"/>
      <c r="U15" s="18"/>
      <c r="V15" s="1"/>
      <c r="W15" s="1"/>
      <c r="X15" s="1"/>
      <c r="Y15" s="1"/>
      <c r="Z15" s="1"/>
      <c r="AA15" s="1"/>
      <c r="AB15" s="1"/>
      <c r="AC15" s="1"/>
      <c r="AD15" s="7"/>
      <c r="AE15" s="7"/>
    </row>
    <row r="16" spans="1:31" ht="69" customHeight="1" x14ac:dyDescent="0.25">
      <c r="A16" s="34" t="s">
        <v>58</v>
      </c>
      <c r="B16" s="35"/>
      <c r="C16" s="35"/>
      <c r="D16" s="35"/>
      <c r="E16" s="35"/>
      <c r="F16" s="35"/>
      <c r="G16" s="35"/>
      <c r="H16" s="35"/>
      <c r="I16" s="35"/>
      <c r="J16" s="35"/>
      <c r="K16" s="35"/>
      <c r="L16" s="35"/>
      <c r="M16" s="36"/>
      <c r="N16" s="11"/>
      <c r="O16" s="11"/>
      <c r="P16" s="12"/>
      <c r="Q16" s="12"/>
      <c r="R16" s="12"/>
      <c r="S16" s="12"/>
      <c r="T16" s="12"/>
      <c r="U16" s="12"/>
      <c r="V16" s="12"/>
      <c r="W16" s="12"/>
      <c r="X16" s="12"/>
      <c r="Y16" s="12"/>
      <c r="Z16" s="12"/>
      <c r="AA16" s="12"/>
      <c r="AB16" s="12"/>
      <c r="AC16" s="13"/>
    </row>
    <row r="17" spans="1:29" s="26" customFormat="1" ht="55.5" customHeight="1" x14ac:dyDescent="0.25">
      <c r="A17" s="33" t="s">
        <v>44</v>
      </c>
      <c r="B17" s="33"/>
      <c r="C17" s="33"/>
      <c r="D17" s="33"/>
      <c r="E17" s="33"/>
      <c r="F17" s="33"/>
      <c r="G17" s="33"/>
      <c r="H17" s="33"/>
      <c r="I17" s="33"/>
      <c r="J17" s="33"/>
      <c r="K17" s="33"/>
      <c r="L17" s="33"/>
      <c r="M17" s="33"/>
      <c r="N17" s="29"/>
      <c r="O17" s="29"/>
      <c r="P17" s="29"/>
      <c r="Q17" s="29"/>
      <c r="R17" s="29"/>
      <c r="S17" s="29"/>
      <c r="T17" s="29"/>
      <c r="U17" s="24"/>
      <c r="V17" s="24"/>
      <c r="W17" s="24"/>
      <c r="X17" s="24"/>
      <c r="Y17" s="24"/>
      <c r="Z17" s="24"/>
      <c r="AA17" s="25"/>
      <c r="AB17" s="25"/>
      <c r="AC17" s="25"/>
    </row>
    <row r="18" spans="1:29" s="26" customFormat="1" ht="55.5" customHeight="1" x14ac:dyDescent="0.25">
      <c r="A18" s="33" t="s">
        <v>46</v>
      </c>
      <c r="B18" s="33"/>
      <c r="C18" s="33"/>
      <c r="D18" s="33"/>
      <c r="E18" s="33"/>
      <c r="F18" s="33"/>
      <c r="G18" s="33"/>
      <c r="H18" s="33"/>
      <c r="I18" s="33"/>
      <c r="J18" s="33"/>
      <c r="K18" s="33"/>
      <c r="L18" s="33"/>
      <c r="M18" s="33"/>
      <c r="N18" s="27"/>
      <c r="O18" s="27"/>
      <c r="P18" s="27"/>
      <c r="Q18" s="27"/>
      <c r="R18" s="27"/>
      <c r="S18" s="27"/>
      <c r="T18" s="27"/>
      <c r="U18" s="24"/>
      <c r="V18" s="24"/>
      <c r="W18" s="24"/>
      <c r="X18" s="24"/>
      <c r="Y18" s="24"/>
      <c r="Z18" s="24"/>
      <c r="AA18" s="25"/>
      <c r="AB18" s="25"/>
      <c r="AC18" s="25"/>
    </row>
    <row r="19" spans="1:29" s="26" customFormat="1" ht="55.5" customHeight="1" x14ac:dyDescent="0.25">
      <c r="A19" s="33" t="s">
        <v>45</v>
      </c>
      <c r="B19" s="33"/>
      <c r="C19" s="33"/>
      <c r="D19" s="33"/>
      <c r="E19" s="33"/>
      <c r="F19" s="33"/>
      <c r="G19" s="33"/>
      <c r="H19" s="33"/>
      <c r="I19" s="33"/>
      <c r="J19" s="33"/>
      <c r="K19" s="33"/>
      <c r="L19" s="33"/>
      <c r="M19" s="33"/>
      <c r="N19" s="27"/>
      <c r="O19" s="27"/>
      <c r="P19" s="27"/>
      <c r="Q19" s="27"/>
      <c r="R19" s="27"/>
      <c r="S19" s="27"/>
      <c r="T19" s="27"/>
      <c r="U19" s="24"/>
      <c r="V19" s="24"/>
      <c r="W19" s="24"/>
      <c r="X19" s="24"/>
      <c r="Y19" s="24"/>
      <c r="Z19" s="24"/>
      <c r="AA19" s="25"/>
      <c r="AB19" s="25"/>
      <c r="AC19" s="25"/>
    </row>
  </sheetData>
  <mergeCells count="35">
    <mergeCell ref="P3:R3"/>
    <mergeCell ref="P2:U2"/>
    <mergeCell ref="W2:AC2"/>
    <mergeCell ref="Y3:Y4"/>
    <mergeCell ref="Z3:Z4"/>
    <mergeCell ref="AA3:AA4"/>
    <mergeCell ref="AB3:AB4"/>
    <mergeCell ref="AC3:AC4"/>
    <mergeCell ref="A1:E1"/>
    <mergeCell ref="A17:M17"/>
    <mergeCell ref="AD2:AD4"/>
    <mergeCell ref="AE2:AE4"/>
    <mergeCell ref="A18:M18"/>
    <mergeCell ref="X3:X4"/>
    <mergeCell ref="G2:G4"/>
    <mergeCell ref="A2:A4"/>
    <mergeCell ref="B2:B4"/>
    <mergeCell ref="C2:C4"/>
    <mergeCell ref="D2:D4"/>
    <mergeCell ref="E2:E4"/>
    <mergeCell ref="F2:F4"/>
    <mergeCell ref="V2:V4"/>
    <mergeCell ref="W3:W4"/>
    <mergeCell ref="S3:U3"/>
    <mergeCell ref="A19:M19"/>
    <mergeCell ref="A16:M16"/>
    <mergeCell ref="J2:O2"/>
    <mergeCell ref="I2:I4"/>
    <mergeCell ref="H2:H4"/>
    <mergeCell ref="O3:O4"/>
    <mergeCell ref="N3:N4"/>
    <mergeCell ref="M3:M4"/>
    <mergeCell ref="L3:L4"/>
    <mergeCell ref="K3:K4"/>
    <mergeCell ref="J3:J4"/>
  </mergeCells>
  <dataValidations count="14">
    <dataValidation type="list" allowBlank="1" showInputMessage="1" showErrorMessage="1" sqref="U15 R15">
      <formula1>"1395,1396,1397,1398,1399,1400"</formula1>
    </dataValidation>
    <dataValidation type="list" allowBlank="1" showInputMessage="1" showErrorMessage="1" sqref="Q15 T15">
      <formula1>"1, 2, 3, 4,5, 6, 7, 8, 9, 10, 11, 12"</formula1>
    </dataValidation>
    <dataValidation type="list" allowBlank="1" showInputMessage="1" showErrorMessage="1" sqref="P15 S15">
      <formula1>"1, 2, 3, 4,5, 6, 7, 8, 9, 10, 11, 12, 13, 14, 15, 16, 17, 18, 19, 20, 21, 22, 23, 24, 25, 26, 27, 28, 29, 30, 31"</formula1>
    </dataValidation>
    <dataValidation type="list" allowBlank="1" showInputMessage="1" showErrorMessage="1" sqref="I15">
      <formula1>"مدرسه, شهرستان, استان, کشور"</formula1>
    </dataValidation>
    <dataValidation type="list" allowBlank="1" showInputMessage="1" showErrorMessage="1" sqref="H15">
      <formula1>"فضای داخل مدرسه, فضای خارج مدرسه"</formula1>
    </dataValidation>
    <dataValidation type="list" allowBlank="1" showInputMessage="1" showErrorMessage="1" sqref="F15">
      <formula1>"هفته کتاب, هفته پژوهش, مناسبت مذهبی, مناسبت ملی, بدون مناسبت"</formula1>
    </dataValidation>
    <dataValidation type="list" allowBlank="1" showInputMessage="1" showErrorMessage="1" sqref="G15">
      <formula1>"کانون, انجمن, برنامه ساعت پژوهشی"</formula1>
    </dataValidation>
    <dataValidation type="list" allowBlank="1" showInputMessage="1" showErrorMessage="1" sqref="F5:F14">
      <formula1>"انتخاب کنید, هفته کتاب, هفته پژوهش, مناسبت مذهبی, مناسبت ملی, بدون مناسبت"</formula1>
    </dataValidation>
    <dataValidation type="list" allowBlank="1" showInputMessage="1" showErrorMessage="1" sqref="G5:G14">
      <formula1>"انتخاب کنید, کانون, انجمن, برنامه ساعت پژوهشی"</formula1>
    </dataValidation>
    <dataValidation type="list" allowBlank="1" showInputMessage="1" showErrorMessage="1" sqref="H5:H14">
      <formula1>"انتخاب کنید, فضای داخل مدرسه, فضای خارج مدرسه"</formula1>
    </dataValidation>
    <dataValidation type="list" allowBlank="1" showInputMessage="1" showErrorMessage="1" sqref="P5:P14 S5:S14">
      <formula1>"انتخاب کنید,1, 2, 3, 4,5, 6, 7, 8, 9, 10, 11, 12, 13, 14, 15, 16, 17, 18, 19, 20, 21, 22, 23, 24, 25, 26, 27, 28, 29, 30, 31"</formula1>
    </dataValidation>
    <dataValidation type="list" allowBlank="1" showInputMessage="1" showErrorMessage="1" sqref="Q5:Q14 T5:T14">
      <formula1>"انتخاب کنید,1, 2, 3, 4,5, 6, 7, 8, 9, 10, 11, 12"</formula1>
    </dataValidation>
    <dataValidation type="list" allowBlank="1" showInputMessage="1" showErrorMessage="1" sqref="R5:R14 U5:U14">
      <formula1>"انتخاب کنید, 1395,1396,1397,1398,1399,1400"</formula1>
    </dataValidation>
    <dataValidation type="list" allowBlank="1" showInputMessage="1" showErrorMessage="1" sqref="I5:I14">
      <formula1>"انتخاب کنید, مدرسه, شهرستان, استان, منطقه, کشور"</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9</xdr:col>
                    <xdr:colOff>342900</xdr:colOff>
                    <xdr:row>4</xdr:row>
                    <xdr:rowOff>19050</xdr:rowOff>
                  </from>
                  <to>
                    <xdr:col>10</xdr:col>
                    <xdr:colOff>0</xdr:colOff>
                    <xdr:row>4</xdr:row>
                    <xdr:rowOff>381000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9</xdr:col>
                    <xdr:colOff>342900</xdr:colOff>
                    <xdr:row>5</xdr:row>
                    <xdr:rowOff>19050</xdr:rowOff>
                  </from>
                  <to>
                    <xdr:col>10</xdr:col>
                    <xdr:colOff>0</xdr:colOff>
                    <xdr:row>5</xdr:row>
                    <xdr:rowOff>381000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9</xdr:col>
                    <xdr:colOff>342900</xdr:colOff>
                    <xdr:row>6</xdr:row>
                    <xdr:rowOff>19050</xdr:rowOff>
                  </from>
                  <to>
                    <xdr:col>10</xdr:col>
                    <xdr:colOff>0</xdr:colOff>
                    <xdr:row>6</xdr:row>
                    <xdr:rowOff>381000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9</xdr:col>
                    <xdr:colOff>342900</xdr:colOff>
                    <xdr:row>7</xdr:row>
                    <xdr:rowOff>19050</xdr:rowOff>
                  </from>
                  <to>
                    <xdr:col>10</xdr:col>
                    <xdr:colOff>0</xdr:colOff>
                    <xdr:row>7</xdr:row>
                    <xdr:rowOff>381000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9</xdr:col>
                    <xdr:colOff>342900</xdr:colOff>
                    <xdr:row>8</xdr:row>
                    <xdr:rowOff>19050</xdr:rowOff>
                  </from>
                  <to>
                    <xdr:col>10</xdr:col>
                    <xdr:colOff>0</xdr:colOff>
                    <xdr:row>8</xdr:row>
                    <xdr:rowOff>381000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9</xdr:col>
                    <xdr:colOff>342900</xdr:colOff>
                    <xdr:row>9</xdr:row>
                    <xdr:rowOff>19050</xdr:rowOff>
                  </from>
                  <to>
                    <xdr:col>10</xdr:col>
                    <xdr:colOff>0</xdr:colOff>
                    <xdr:row>9</xdr:row>
                    <xdr:rowOff>381000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9</xdr:col>
                    <xdr:colOff>342900</xdr:colOff>
                    <xdr:row>10</xdr:row>
                    <xdr:rowOff>19050</xdr:rowOff>
                  </from>
                  <to>
                    <xdr:col>10</xdr:col>
                    <xdr:colOff>0</xdr:colOff>
                    <xdr:row>10</xdr:row>
                    <xdr:rowOff>381000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9</xdr:col>
                    <xdr:colOff>342900</xdr:colOff>
                    <xdr:row>11</xdr:row>
                    <xdr:rowOff>19050</xdr:rowOff>
                  </from>
                  <to>
                    <xdr:col>10</xdr:col>
                    <xdr:colOff>0</xdr:colOff>
                    <xdr:row>11</xdr:row>
                    <xdr:rowOff>381000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9</xdr:col>
                    <xdr:colOff>342900</xdr:colOff>
                    <xdr:row>12</xdr:row>
                    <xdr:rowOff>19050</xdr:rowOff>
                  </from>
                  <to>
                    <xdr:col>10</xdr:col>
                    <xdr:colOff>0</xdr:colOff>
                    <xdr:row>12</xdr:row>
                    <xdr:rowOff>381000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9</xdr:col>
                    <xdr:colOff>342900</xdr:colOff>
                    <xdr:row>13</xdr:row>
                    <xdr:rowOff>19050</xdr:rowOff>
                  </from>
                  <to>
                    <xdr:col>10</xdr:col>
                    <xdr:colOff>0</xdr:colOff>
                    <xdr:row>13</xdr:row>
                    <xdr:rowOff>381000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10</xdr:col>
                    <xdr:colOff>295275</xdr:colOff>
                    <xdr:row>4</xdr:row>
                    <xdr:rowOff>9525</xdr:rowOff>
                  </from>
                  <to>
                    <xdr:col>10</xdr:col>
                    <xdr:colOff>723900</xdr:colOff>
                    <xdr:row>5</xdr:row>
                    <xdr:rowOff>9525</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11</xdr:col>
                    <xdr:colOff>295275</xdr:colOff>
                    <xdr:row>4</xdr:row>
                    <xdr:rowOff>9525</xdr:rowOff>
                  </from>
                  <to>
                    <xdr:col>11</xdr:col>
                    <xdr:colOff>723900</xdr:colOff>
                    <xdr:row>5</xdr:row>
                    <xdr:rowOff>9525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12</xdr:col>
                    <xdr:colOff>295275</xdr:colOff>
                    <xdr:row>4</xdr:row>
                    <xdr:rowOff>9525</xdr:rowOff>
                  </from>
                  <to>
                    <xdr:col>12</xdr:col>
                    <xdr:colOff>723900</xdr:colOff>
                    <xdr:row>5</xdr:row>
                    <xdr:rowOff>9525</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13</xdr:col>
                    <xdr:colOff>295275</xdr:colOff>
                    <xdr:row>4</xdr:row>
                    <xdr:rowOff>9525</xdr:rowOff>
                  </from>
                  <to>
                    <xdr:col>13</xdr:col>
                    <xdr:colOff>723900</xdr:colOff>
                    <xdr:row>5</xdr:row>
                    <xdr:rowOff>9525</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14</xdr:col>
                    <xdr:colOff>295275</xdr:colOff>
                    <xdr:row>4</xdr:row>
                    <xdr:rowOff>9525</xdr:rowOff>
                  </from>
                  <to>
                    <xdr:col>14</xdr:col>
                    <xdr:colOff>723900</xdr:colOff>
                    <xdr:row>5</xdr:row>
                    <xdr:rowOff>9525</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10</xdr:col>
                    <xdr:colOff>295275</xdr:colOff>
                    <xdr:row>5</xdr:row>
                    <xdr:rowOff>9525</xdr:rowOff>
                  </from>
                  <to>
                    <xdr:col>10</xdr:col>
                    <xdr:colOff>723900</xdr:colOff>
                    <xdr:row>6</xdr:row>
                    <xdr:rowOff>9525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11</xdr:col>
                    <xdr:colOff>295275</xdr:colOff>
                    <xdr:row>5</xdr:row>
                    <xdr:rowOff>9525</xdr:rowOff>
                  </from>
                  <to>
                    <xdr:col>11</xdr:col>
                    <xdr:colOff>723900</xdr:colOff>
                    <xdr:row>6</xdr:row>
                    <xdr:rowOff>9525</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12</xdr:col>
                    <xdr:colOff>295275</xdr:colOff>
                    <xdr:row>5</xdr:row>
                    <xdr:rowOff>9525</xdr:rowOff>
                  </from>
                  <to>
                    <xdr:col>12</xdr:col>
                    <xdr:colOff>723900</xdr:colOff>
                    <xdr:row>6</xdr:row>
                    <xdr:rowOff>9525</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13</xdr:col>
                    <xdr:colOff>295275</xdr:colOff>
                    <xdr:row>5</xdr:row>
                    <xdr:rowOff>9525</xdr:rowOff>
                  </from>
                  <to>
                    <xdr:col>13</xdr:col>
                    <xdr:colOff>723900</xdr:colOff>
                    <xdr:row>6</xdr:row>
                    <xdr:rowOff>9525</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14</xdr:col>
                    <xdr:colOff>295275</xdr:colOff>
                    <xdr:row>5</xdr:row>
                    <xdr:rowOff>9525</xdr:rowOff>
                  </from>
                  <to>
                    <xdr:col>14</xdr:col>
                    <xdr:colOff>723900</xdr:colOff>
                    <xdr:row>6</xdr:row>
                    <xdr:rowOff>9525</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10</xdr:col>
                    <xdr:colOff>295275</xdr:colOff>
                    <xdr:row>6</xdr:row>
                    <xdr:rowOff>9525</xdr:rowOff>
                  </from>
                  <to>
                    <xdr:col>10</xdr:col>
                    <xdr:colOff>723900</xdr:colOff>
                    <xdr:row>7</xdr:row>
                    <xdr:rowOff>9525</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11</xdr:col>
                    <xdr:colOff>295275</xdr:colOff>
                    <xdr:row>6</xdr:row>
                    <xdr:rowOff>9525</xdr:rowOff>
                  </from>
                  <to>
                    <xdr:col>11</xdr:col>
                    <xdr:colOff>723900</xdr:colOff>
                    <xdr:row>7</xdr:row>
                    <xdr:rowOff>9525</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12</xdr:col>
                    <xdr:colOff>295275</xdr:colOff>
                    <xdr:row>6</xdr:row>
                    <xdr:rowOff>9525</xdr:rowOff>
                  </from>
                  <to>
                    <xdr:col>12</xdr:col>
                    <xdr:colOff>723900</xdr:colOff>
                    <xdr:row>7</xdr:row>
                    <xdr:rowOff>9525</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13</xdr:col>
                    <xdr:colOff>295275</xdr:colOff>
                    <xdr:row>6</xdr:row>
                    <xdr:rowOff>9525</xdr:rowOff>
                  </from>
                  <to>
                    <xdr:col>13</xdr:col>
                    <xdr:colOff>723900</xdr:colOff>
                    <xdr:row>7</xdr:row>
                    <xdr:rowOff>9525</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14</xdr:col>
                    <xdr:colOff>295275</xdr:colOff>
                    <xdr:row>6</xdr:row>
                    <xdr:rowOff>9525</xdr:rowOff>
                  </from>
                  <to>
                    <xdr:col>14</xdr:col>
                    <xdr:colOff>723900</xdr:colOff>
                    <xdr:row>7</xdr:row>
                    <xdr:rowOff>9525</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10</xdr:col>
                    <xdr:colOff>295275</xdr:colOff>
                    <xdr:row>7</xdr:row>
                    <xdr:rowOff>9525</xdr:rowOff>
                  </from>
                  <to>
                    <xdr:col>10</xdr:col>
                    <xdr:colOff>723900</xdr:colOff>
                    <xdr:row>8</xdr:row>
                    <xdr:rowOff>9525</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11</xdr:col>
                    <xdr:colOff>295275</xdr:colOff>
                    <xdr:row>7</xdr:row>
                    <xdr:rowOff>9525</xdr:rowOff>
                  </from>
                  <to>
                    <xdr:col>11</xdr:col>
                    <xdr:colOff>723900</xdr:colOff>
                    <xdr:row>8</xdr:row>
                    <xdr:rowOff>9525</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12</xdr:col>
                    <xdr:colOff>295275</xdr:colOff>
                    <xdr:row>7</xdr:row>
                    <xdr:rowOff>9525</xdr:rowOff>
                  </from>
                  <to>
                    <xdr:col>12</xdr:col>
                    <xdr:colOff>723900</xdr:colOff>
                    <xdr:row>8</xdr:row>
                    <xdr:rowOff>9525</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13</xdr:col>
                    <xdr:colOff>295275</xdr:colOff>
                    <xdr:row>7</xdr:row>
                    <xdr:rowOff>9525</xdr:rowOff>
                  </from>
                  <to>
                    <xdr:col>13</xdr:col>
                    <xdr:colOff>723900</xdr:colOff>
                    <xdr:row>8</xdr:row>
                    <xdr:rowOff>9525</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14</xdr:col>
                    <xdr:colOff>295275</xdr:colOff>
                    <xdr:row>7</xdr:row>
                    <xdr:rowOff>9525</xdr:rowOff>
                  </from>
                  <to>
                    <xdr:col>14</xdr:col>
                    <xdr:colOff>723900</xdr:colOff>
                    <xdr:row>8</xdr:row>
                    <xdr:rowOff>9525</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10</xdr:col>
                    <xdr:colOff>295275</xdr:colOff>
                    <xdr:row>8</xdr:row>
                    <xdr:rowOff>9525</xdr:rowOff>
                  </from>
                  <to>
                    <xdr:col>10</xdr:col>
                    <xdr:colOff>723900</xdr:colOff>
                    <xdr:row>9</xdr:row>
                    <xdr:rowOff>9525</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11</xdr:col>
                    <xdr:colOff>295275</xdr:colOff>
                    <xdr:row>8</xdr:row>
                    <xdr:rowOff>9525</xdr:rowOff>
                  </from>
                  <to>
                    <xdr:col>11</xdr:col>
                    <xdr:colOff>723900</xdr:colOff>
                    <xdr:row>9</xdr:row>
                    <xdr:rowOff>9525</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12</xdr:col>
                    <xdr:colOff>295275</xdr:colOff>
                    <xdr:row>8</xdr:row>
                    <xdr:rowOff>9525</xdr:rowOff>
                  </from>
                  <to>
                    <xdr:col>12</xdr:col>
                    <xdr:colOff>723900</xdr:colOff>
                    <xdr:row>9</xdr:row>
                    <xdr:rowOff>9525</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13</xdr:col>
                    <xdr:colOff>295275</xdr:colOff>
                    <xdr:row>8</xdr:row>
                    <xdr:rowOff>9525</xdr:rowOff>
                  </from>
                  <to>
                    <xdr:col>13</xdr:col>
                    <xdr:colOff>723900</xdr:colOff>
                    <xdr:row>9</xdr:row>
                    <xdr:rowOff>9525</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14</xdr:col>
                    <xdr:colOff>295275</xdr:colOff>
                    <xdr:row>8</xdr:row>
                    <xdr:rowOff>9525</xdr:rowOff>
                  </from>
                  <to>
                    <xdr:col>14</xdr:col>
                    <xdr:colOff>723900</xdr:colOff>
                    <xdr:row>9</xdr:row>
                    <xdr:rowOff>9525</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10</xdr:col>
                    <xdr:colOff>295275</xdr:colOff>
                    <xdr:row>9</xdr:row>
                    <xdr:rowOff>9525</xdr:rowOff>
                  </from>
                  <to>
                    <xdr:col>10</xdr:col>
                    <xdr:colOff>723900</xdr:colOff>
                    <xdr:row>10</xdr:row>
                    <xdr:rowOff>9525</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11</xdr:col>
                    <xdr:colOff>295275</xdr:colOff>
                    <xdr:row>9</xdr:row>
                    <xdr:rowOff>9525</xdr:rowOff>
                  </from>
                  <to>
                    <xdr:col>11</xdr:col>
                    <xdr:colOff>723900</xdr:colOff>
                    <xdr:row>10</xdr:row>
                    <xdr:rowOff>9525</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12</xdr:col>
                    <xdr:colOff>295275</xdr:colOff>
                    <xdr:row>9</xdr:row>
                    <xdr:rowOff>9525</xdr:rowOff>
                  </from>
                  <to>
                    <xdr:col>12</xdr:col>
                    <xdr:colOff>723900</xdr:colOff>
                    <xdr:row>10</xdr:row>
                    <xdr:rowOff>9525</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13</xdr:col>
                    <xdr:colOff>295275</xdr:colOff>
                    <xdr:row>9</xdr:row>
                    <xdr:rowOff>9525</xdr:rowOff>
                  </from>
                  <to>
                    <xdr:col>13</xdr:col>
                    <xdr:colOff>723900</xdr:colOff>
                    <xdr:row>10</xdr:row>
                    <xdr:rowOff>9525</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14</xdr:col>
                    <xdr:colOff>295275</xdr:colOff>
                    <xdr:row>9</xdr:row>
                    <xdr:rowOff>9525</xdr:rowOff>
                  </from>
                  <to>
                    <xdr:col>14</xdr:col>
                    <xdr:colOff>723900</xdr:colOff>
                    <xdr:row>10</xdr:row>
                    <xdr:rowOff>9525</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10</xdr:col>
                    <xdr:colOff>295275</xdr:colOff>
                    <xdr:row>10</xdr:row>
                    <xdr:rowOff>9525</xdr:rowOff>
                  </from>
                  <to>
                    <xdr:col>10</xdr:col>
                    <xdr:colOff>723900</xdr:colOff>
                    <xdr:row>11</xdr:row>
                    <xdr:rowOff>9525</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11</xdr:col>
                    <xdr:colOff>295275</xdr:colOff>
                    <xdr:row>10</xdr:row>
                    <xdr:rowOff>9525</xdr:rowOff>
                  </from>
                  <to>
                    <xdr:col>11</xdr:col>
                    <xdr:colOff>723900</xdr:colOff>
                    <xdr:row>11</xdr:row>
                    <xdr:rowOff>9525</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12</xdr:col>
                    <xdr:colOff>295275</xdr:colOff>
                    <xdr:row>10</xdr:row>
                    <xdr:rowOff>9525</xdr:rowOff>
                  </from>
                  <to>
                    <xdr:col>12</xdr:col>
                    <xdr:colOff>723900</xdr:colOff>
                    <xdr:row>11</xdr:row>
                    <xdr:rowOff>9525</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13</xdr:col>
                    <xdr:colOff>295275</xdr:colOff>
                    <xdr:row>10</xdr:row>
                    <xdr:rowOff>9525</xdr:rowOff>
                  </from>
                  <to>
                    <xdr:col>13</xdr:col>
                    <xdr:colOff>723900</xdr:colOff>
                    <xdr:row>11</xdr:row>
                    <xdr:rowOff>9525</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from>
                    <xdr:col>14</xdr:col>
                    <xdr:colOff>295275</xdr:colOff>
                    <xdr:row>10</xdr:row>
                    <xdr:rowOff>9525</xdr:rowOff>
                  </from>
                  <to>
                    <xdr:col>14</xdr:col>
                    <xdr:colOff>723900</xdr:colOff>
                    <xdr:row>11</xdr:row>
                    <xdr:rowOff>9525</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from>
                    <xdr:col>10</xdr:col>
                    <xdr:colOff>295275</xdr:colOff>
                    <xdr:row>11</xdr:row>
                    <xdr:rowOff>9525</xdr:rowOff>
                  </from>
                  <to>
                    <xdr:col>10</xdr:col>
                    <xdr:colOff>723900</xdr:colOff>
                    <xdr:row>12</xdr:row>
                    <xdr:rowOff>9525</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11</xdr:col>
                    <xdr:colOff>295275</xdr:colOff>
                    <xdr:row>11</xdr:row>
                    <xdr:rowOff>9525</xdr:rowOff>
                  </from>
                  <to>
                    <xdr:col>11</xdr:col>
                    <xdr:colOff>723900</xdr:colOff>
                    <xdr:row>12</xdr:row>
                    <xdr:rowOff>9525</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12</xdr:col>
                    <xdr:colOff>295275</xdr:colOff>
                    <xdr:row>11</xdr:row>
                    <xdr:rowOff>9525</xdr:rowOff>
                  </from>
                  <to>
                    <xdr:col>12</xdr:col>
                    <xdr:colOff>723900</xdr:colOff>
                    <xdr:row>12</xdr:row>
                    <xdr:rowOff>9525</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13</xdr:col>
                    <xdr:colOff>295275</xdr:colOff>
                    <xdr:row>11</xdr:row>
                    <xdr:rowOff>9525</xdr:rowOff>
                  </from>
                  <to>
                    <xdr:col>13</xdr:col>
                    <xdr:colOff>723900</xdr:colOff>
                    <xdr:row>12</xdr:row>
                    <xdr:rowOff>9525</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14</xdr:col>
                    <xdr:colOff>295275</xdr:colOff>
                    <xdr:row>11</xdr:row>
                    <xdr:rowOff>9525</xdr:rowOff>
                  </from>
                  <to>
                    <xdr:col>14</xdr:col>
                    <xdr:colOff>723900</xdr:colOff>
                    <xdr:row>12</xdr:row>
                    <xdr:rowOff>9525</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10</xdr:col>
                    <xdr:colOff>295275</xdr:colOff>
                    <xdr:row>12</xdr:row>
                    <xdr:rowOff>9525</xdr:rowOff>
                  </from>
                  <to>
                    <xdr:col>10</xdr:col>
                    <xdr:colOff>723900</xdr:colOff>
                    <xdr:row>13</xdr:row>
                    <xdr:rowOff>9525</xdr:rowOff>
                  </to>
                </anchor>
              </controlPr>
            </control>
          </mc:Choice>
        </mc:AlternateContent>
        <mc:AlternateContent xmlns:mc="http://schemas.openxmlformats.org/markup-compatibility/2006">
          <mc:Choice Requires="x14">
            <control shapeId="1077" r:id="rId55" name="Check Box 53">
              <controlPr defaultSize="0" autoFill="0" autoLine="0" autoPict="0">
                <anchor moveWithCells="1">
                  <from>
                    <xdr:col>11</xdr:col>
                    <xdr:colOff>295275</xdr:colOff>
                    <xdr:row>12</xdr:row>
                    <xdr:rowOff>9525</xdr:rowOff>
                  </from>
                  <to>
                    <xdr:col>11</xdr:col>
                    <xdr:colOff>723900</xdr:colOff>
                    <xdr:row>13</xdr:row>
                    <xdr:rowOff>9525</xdr:rowOff>
                  </to>
                </anchor>
              </controlPr>
            </control>
          </mc:Choice>
        </mc:AlternateContent>
        <mc:AlternateContent xmlns:mc="http://schemas.openxmlformats.org/markup-compatibility/2006">
          <mc:Choice Requires="x14">
            <control shapeId="1078" r:id="rId56" name="Check Box 54">
              <controlPr defaultSize="0" autoFill="0" autoLine="0" autoPict="0">
                <anchor moveWithCells="1">
                  <from>
                    <xdr:col>12</xdr:col>
                    <xdr:colOff>295275</xdr:colOff>
                    <xdr:row>12</xdr:row>
                    <xdr:rowOff>9525</xdr:rowOff>
                  </from>
                  <to>
                    <xdr:col>12</xdr:col>
                    <xdr:colOff>723900</xdr:colOff>
                    <xdr:row>13</xdr:row>
                    <xdr:rowOff>9525</xdr:rowOff>
                  </to>
                </anchor>
              </controlPr>
            </control>
          </mc:Choice>
        </mc:AlternateContent>
        <mc:AlternateContent xmlns:mc="http://schemas.openxmlformats.org/markup-compatibility/2006">
          <mc:Choice Requires="x14">
            <control shapeId="1079" r:id="rId57" name="Check Box 55">
              <controlPr defaultSize="0" autoFill="0" autoLine="0" autoPict="0">
                <anchor moveWithCells="1">
                  <from>
                    <xdr:col>13</xdr:col>
                    <xdr:colOff>295275</xdr:colOff>
                    <xdr:row>12</xdr:row>
                    <xdr:rowOff>9525</xdr:rowOff>
                  </from>
                  <to>
                    <xdr:col>13</xdr:col>
                    <xdr:colOff>723900</xdr:colOff>
                    <xdr:row>13</xdr:row>
                    <xdr:rowOff>9525</xdr:rowOff>
                  </to>
                </anchor>
              </controlPr>
            </control>
          </mc:Choice>
        </mc:AlternateContent>
        <mc:AlternateContent xmlns:mc="http://schemas.openxmlformats.org/markup-compatibility/2006">
          <mc:Choice Requires="x14">
            <control shapeId="1080" r:id="rId58" name="Check Box 56">
              <controlPr defaultSize="0" autoFill="0" autoLine="0" autoPict="0">
                <anchor moveWithCells="1">
                  <from>
                    <xdr:col>14</xdr:col>
                    <xdr:colOff>295275</xdr:colOff>
                    <xdr:row>12</xdr:row>
                    <xdr:rowOff>9525</xdr:rowOff>
                  </from>
                  <to>
                    <xdr:col>14</xdr:col>
                    <xdr:colOff>723900</xdr:colOff>
                    <xdr:row>13</xdr:row>
                    <xdr:rowOff>9525</xdr:rowOff>
                  </to>
                </anchor>
              </controlPr>
            </control>
          </mc:Choice>
        </mc:AlternateContent>
        <mc:AlternateContent xmlns:mc="http://schemas.openxmlformats.org/markup-compatibility/2006">
          <mc:Choice Requires="x14">
            <control shapeId="1081" r:id="rId59" name="Check Box 57">
              <controlPr defaultSize="0" autoFill="0" autoLine="0" autoPict="0">
                <anchor moveWithCells="1">
                  <from>
                    <xdr:col>10</xdr:col>
                    <xdr:colOff>295275</xdr:colOff>
                    <xdr:row>13</xdr:row>
                    <xdr:rowOff>9525</xdr:rowOff>
                  </from>
                  <to>
                    <xdr:col>10</xdr:col>
                    <xdr:colOff>723900</xdr:colOff>
                    <xdr:row>14</xdr:row>
                    <xdr:rowOff>9525</xdr:rowOff>
                  </to>
                </anchor>
              </controlPr>
            </control>
          </mc:Choice>
        </mc:AlternateContent>
        <mc:AlternateContent xmlns:mc="http://schemas.openxmlformats.org/markup-compatibility/2006">
          <mc:Choice Requires="x14">
            <control shapeId="1082" r:id="rId60" name="Check Box 58">
              <controlPr defaultSize="0" autoFill="0" autoLine="0" autoPict="0">
                <anchor moveWithCells="1">
                  <from>
                    <xdr:col>11</xdr:col>
                    <xdr:colOff>295275</xdr:colOff>
                    <xdr:row>13</xdr:row>
                    <xdr:rowOff>9525</xdr:rowOff>
                  </from>
                  <to>
                    <xdr:col>11</xdr:col>
                    <xdr:colOff>723900</xdr:colOff>
                    <xdr:row>14</xdr:row>
                    <xdr:rowOff>9525</xdr:rowOff>
                  </to>
                </anchor>
              </controlPr>
            </control>
          </mc:Choice>
        </mc:AlternateContent>
        <mc:AlternateContent xmlns:mc="http://schemas.openxmlformats.org/markup-compatibility/2006">
          <mc:Choice Requires="x14">
            <control shapeId="1083" r:id="rId61" name="Check Box 59">
              <controlPr defaultSize="0" autoFill="0" autoLine="0" autoPict="0">
                <anchor moveWithCells="1">
                  <from>
                    <xdr:col>12</xdr:col>
                    <xdr:colOff>295275</xdr:colOff>
                    <xdr:row>13</xdr:row>
                    <xdr:rowOff>9525</xdr:rowOff>
                  </from>
                  <to>
                    <xdr:col>12</xdr:col>
                    <xdr:colOff>723900</xdr:colOff>
                    <xdr:row>14</xdr:row>
                    <xdr:rowOff>9525</xdr:rowOff>
                  </to>
                </anchor>
              </controlPr>
            </control>
          </mc:Choice>
        </mc:AlternateContent>
        <mc:AlternateContent xmlns:mc="http://schemas.openxmlformats.org/markup-compatibility/2006">
          <mc:Choice Requires="x14">
            <control shapeId="1084" r:id="rId62" name="Check Box 60">
              <controlPr defaultSize="0" autoFill="0" autoLine="0" autoPict="0">
                <anchor moveWithCells="1">
                  <from>
                    <xdr:col>13</xdr:col>
                    <xdr:colOff>295275</xdr:colOff>
                    <xdr:row>13</xdr:row>
                    <xdr:rowOff>9525</xdr:rowOff>
                  </from>
                  <to>
                    <xdr:col>13</xdr:col>
                    <xdr:colOff>723900</xdr:colOff>
                    <xdr:row>14</xdr:row>
                    <xdr:rowOff>9525</xdr:rowOff>
                  </to>
                </anchor>
              </controlPr>
            </control>
          </mc:Choice>
        </mc:AlternateContent>
        <mc:AlternateContent xmlns:mc="http://schemas.openxmlformats.org/markup-compatibility/2006">
          <mc:Choice Requires="x14">
            <control shapeId="1085" r:id="rId63" name="Check Box 61">
              <controlPr defaultSize="0" autoFill="0" autoLine="0" autoPict="0">
                <anchor moveWithCells="1">
                  <from>
                    <xdr:col>14</xdr:col>
                    <xdr:colOff>295275</xdr:colOff>
                    <xdr:row>13</xdr:row>
                    <xdr:rowOff>9525</xdr:rowOff>
                  </from>
                  <to>
                    <xdr:col>14</xdr:col>
                    <xdr:colOff>723900</xdr:colOff>
                    <xdr:row>14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rightToLeft="1" zoomScale="80" zoomScaleNormal="80" workbookViewId="0">
      <selection activeCell="B26" sqref="B26"/>
    </sheetView>
  </sheetViews>
  <sheetFormatPr defaultRowHeight="18" x14ac:dyDescent="0.25"/>
  <cols>
    <col min="1" max="1" width="27.140625" style="23" customWidth="1"/>
    <col min="2" max="2" width="19" style="23" customWidth="1"/>
    <col min="3" max="4" width="22.140625" style="23" customWidth="1"/>
    <col min="5" max="5" width="22.5703125" style="23" customWidth="1"/>
    <col min="6" max="16384" width="9.140625" style="23"/>
  </cols>
  <sheetData>
    <row r="1" spans="1:5" ht="40.5" customHeight="1" x14ac:dyDescent="0.25">
      <c r="A1" s="22" t="s">
        <v>31</v>
      </c>
      <c r="B1" s="22" t="s">
        <v>51</v>
      </c>
      <c r="C1" s="22" t="s">
        <v>50</v>
      </c>
      <c r="D1" s="22" t="s">
        <v>26</v>
      </c>
      <c r="E1" s="22" t="s">
        <v>49</v>
      </c>
    </row>
    <row r="2" spans="1:5" ht="29.25" customHeight="1" x14ac:dyDescent="0.25">
      <c r="A2" s="28" t="s">
        <v>32</v>
      </c>
      <c r="B2" s="30">
        <f>IF(' نمایشگاه آثار و فعالیت‌ها'!E5&gt;0,1,0)</f>
        <v>0</v>
      </c>
      <c r="C2" s="31">
        <f>IF(AND(' نمایشگاه آثار و فعالیت‌ها'!V5&lt;=2,' نمایشگاه آثار و فعالیت‌ها'!V5&gt;=1),0.4,IF(AND(' نمایشگاه آثار و فعالیت‌ها'!V5&lt;=4,' نمایشگاه آثار و فعالیت‌ها'!V5&gt;=3),0.75,IF(' نمایشگاه آثار و فعالیت‌ها'!V5&gt;=5,1,0)))</f>
        <v>0</v>
      </c>
      <c r="D2" s="31">
        <f>IF(' نمایشگاه آثار و فعالیت‌ها'!I5="کشور",1,IF(' نمایشگاه آثار و فعالیت‌ها'!I5="منطقه",0.75,IF(' نمایشگاه آثار و فعالیت‌ها'!I5="استان",0.5,IF(' نمایشگاه آثار و فعالیت‌ها'!I5="شهرستان",0.4,IF(' نمایشگاه آثار و فعالیت‌ها'!I5="مدرسه",0.25,0)))))</f>
        <v>0</v>
      </c>
      <c r="E2" s="31">
        <f t="shared" ref="E2:E11" si="0">C2+D2</f>
        <v>0</v>
      </c>
    </row>
    <row r="3" spans="1:5" ht="29.25" customHeight="1" x14ac:dyDescent="0.25">
      <c r="A3" s="28" t="s">
        <v>33</v>
      </c>
      <c r="B3" s="30">
        <f>IF(' نمایشگاه آثار و فعالیت‌ها'!E6&gt;0,1,0)</f>
        <v>0</v>
      </c>
      <c r="C3" s="31">
        <f>IF(AND(' نمایشگاه آثار و فعالیت‌ها'!V6&lt;=2,' نمایشگاه آثار و فعالیت‌ها'!V6&gt;=1),0.4,IF(AND(' نمایشگاه آثار و فعالیت‌ها'!V6&lt;=4,' نمایشگاه آثار و فعالیت‌ها'!V6&gt;=3),0.75,IF(' نمایشگاه آثار و فعالیت‌ها'!V6&gt;=5,1,0)))</f>
        <v>0</v>
      </c>
      <c r="D3" s="31">
        <f>IF(' نمایشگاه آثار و فعالیت‌ها'!I6="کشور",1,IF(' نمایشگاه آثار و فعالیت‌ها'!I6="منطقه",0.75,IF(' نمایشگاه آثار و فعالیت‌ها'!I6="استان",0.5,IF(' نمایشگاه آثار و فعالیت‌ها'!I6="شهرستان",0.4,IF(' نمایشگاه آثار و فعالیت‌ها'!I6="مدرسه",0.25,0)))))</f>
        <v>0</v>
      </c>
      <c r="E3" s="31">
        <f t="shared" si="0"/>
        <v>0</v>
      </c>
    </row>
    <row r="4" spans="1:5" ht="29.25" customHeight="1" x14ac:dyDescent="0.25">
      <c r="A4" s="28" t="s">
        <v>34</v>
      </c>
      <c r="B4" s="30">
        <f>IF(' نمایشگاه آثار و فعالیت‌ها'!E7&gt;0,1,0)</f>
        <v>0</v>
      </c>
      <c r="C4" s="31">
        <f>IF(AND(' نمایشگاه آثار و فعالیت‌ها'!V7&lt;=2,' نمایشگاه آثار و فعالیت‌ها'!V7&gt;=1),0.4,IF(AND(' نمایشگاه آثار و فعالیت‌ها'!V7&lt;=4,' نمایشگاه آثار و فعالیت‌ها'!V7&gt;=3),0.75,IF(' نمایشگاه آثار و فعالیت‌ها'!V7&gt;=5,1,0)))</f>
        <v>0</v>
      </c>
      <c r="D4" s="31">
        <f>IF(' نمایشگاه آثار و فعالیت‌ها'!I7="کشور",1,IF(' نمایشگاه آثار و فعالیت‌ها'!I7="منطقه",0.75,IF(' نمایشگاه آثار و فعالیت‌ها'!I7="استان",0.5,IF(' نمایشگاه آثار و فعالیت‌ها'!I7="شهرستان",0.4,IF(' نمایشگاه آثار و فعالیت‌ها'!I7="مدرسه",0.25,0)))))</f>
        <v>0</v>
      </c>
      <c r="E4" s="31">
        <f t="shared" si="0"/>
        <v>0</v>
      </c>
    </row>
    <row r="5" spans="1:5" ht="29.25" customHeight="1" x14ac:dyDescent="0.25">
      <c r="A5" s="28" t="s">
        <v>35</v>
      </c>
      <c r="B5" s="30">
        <f>IF(' نمایشگاه آثار و فعالیت‌ها'!E8&gt;0,1,0)</f>
        <v>0</v>
      </c>
      <c r="C5" s="31">
        <f>IF(AND(' نمایشگاه آثار و فعالیت‌ها'!V8&lt;=2,' نمایشگاه آثار و فعالیت‌ها'!V8&gt;=1),0.4,IF(AND(' نمایشگاه آثار و فعالیت‌ها'!V8&lt;=4,' نمایشگاه آثار و فعالیت‌ها'!V8&gt;=3),0.75,IF(' نمایشگاه آثار و فعالیت‌ها'!V8&gt;=5,1,0)))</f>
        <v>0</v>
      </c>
      <c r="D5" s="31">
        <f>IF(' نمایشگاه آثار و فعالیت‌ها'!I8="کشور",1,IF(' نمایشگاه آثار و فعالیت‌ها'!I8="منطقه",0.75,IF(' نمایشگاه آثار و فعالیت‌ها'!I8="استان",0.5,IF(' نمایشگاه آثار و فعالیت‌ها'!I8="شهرستان",0.4,IF(' نمایشگاه آثار و فعالیت‌ها'!I8="مدرسه",0.25,0)))))</f>
        <v>0</v>
      </c>
      <c r="E5" s="31">
        <f t="shared" si="0"/>
        <v>0</v>
      </c>
    </row>
    <row r="6" spans="1:5" ht="29.25" customHeight="1" x14ac:dyDescent="0.25">
      <c r="A6" s="28" t="s">
        <v>36</v>
      </c>
      <c r="B6" s="30">
        <f>IF(' نمایشگاه آثار و فعالیت‌ها'!E9&gt;0,1,0)</f>
        <v>0</v>
      </c>
      <c r="C6" s="31">
        <f>IF(AND(' نمایشگاه آثار و فعالیت‌ها'!V9&lt;=2,' نمایشگاه آثار و فعالیت‌ها'!V9&gt;=1),0.4,IF(AND(' نمایشگاه آثار و فعالیت‌ها'!V9&lt;=4,' نمایشگاه آثار و فعالیت‌ها'!V9&gt;=3),0.75,IF(' نمایشگاه آثار و فعالیت‌ها'!V9&gt;=5,1,0)))</f>
        <v>0</v>
      </c>
      <c r="D6" s="31">
        <f>IF(' نمایشگاه آثار و فعالیت‌ها'!I9="کشور",1,IF(' نمایشگاه آثار و فعالیت‌ها'!I9="منطقه",0.75,IF(' نمایشگاه آثار و فعالیت‌ها'!I9="استان",0.5,IF(' نمایشگاه آثار و فعالیت‌ها'!I9="شهرستان",0.4,IF(' نمایشگاه آثار و فعالیت‌ها'!I9="مدرسه",0.25,0)))))</f>
        <v>0</v>
      </c>
      <c r="E6" s="31">
        <f t="shared" si="0"/>
        <v>0</v>
      </c>
    </row>
    <row r="7" spans="1:5" ht="29.25" customHeight="1" x14ac:dyDescent="0.25">
      <c r="A7" s="28" t="s">
        <v>37</v>
      </c>
      <c r="B7" s="30">
        <f>IF(' نمایشگاه آثار و فعالیت‌ها'!E10&gt;0,1,0)</f>
        <v>0</v>
      </c>
      <c r="C7" s="31">
        <f>IF(AND(' نمایشگاه آثار و فعالیت‌ها'!V10&lt;=2,' نمایشگاه آثار و فعالیت‌ها'!V10&gt;=1),0.4,IF(AND(' نمایشگاه آثار و فعالیت‌ها'!V10&lt;=4,' نمایشگاه آثار و فعالیت‌ها'!V10&gt;=3),0.75,IF(' نمایشگاه آثار و فعالیت‌ها'!V10&gt;=5,1,0)))</f>
        <v>0</v>
      </c>
      <c r="D7" s="31">
        <f>IF(' نمایشگاه آثار و فعالیت‌ها'!I10="کشور",1,IF(' نمایشگاه آثار و فعالیت‌ها'!I10="منطقه",0.75,IF(' نمایشگاه آثار و فعالیت‌ها'!I10="استان",0.5,IF(' نمایشگاه آثار و فعالیت‌ها'!I10="شهرستان",0.4,IF(' نمایشگاه آثار و فعالیت‌ها'!I10="مدرسه",0.25,0)))))</f>
        <v>0</v>
      </c>
      <c r="E7" s="31">
        <f t="shared" si="0"/>
        <v>0</v>
      </c>
    </row>
    <row r="8" spans="1:5" ht="29.25" customHeight="1" x14ac:dyDescent="0.25">
      <c r="A8" s="28" t="s">
        <v>38</v>
      </c>
      <c r="B8" s="30">
        <f>IF(' نمایشگاه آثار و فعالیت‌ها'!E11&gt;0,1,0)</f>
        <v>0</v>
      </c>
      <c r="C8" s="31">
        <f>IF(AND(' نمایشگاه آثار و فعالیت‌ها'!V11&lt;=2,' نمایشگاه آثار و فعالیت‌ها'!V11&gt;=1),0.4,IF(AND(' نمایشگاه آثار و فعالیت‌ها'!V11&lt;=4,' نمایشگاه آثار و فعالیت‌ها'!V11&gt;=3),0.75,IF(' نمایشگاه آثار و فعالیت‌ها'!V11&gt;=5,1,0)))</f>
        <v>0</v>
      </c>
      <c r="D8" s="31">
        <f>IF(' نمایشگاه آثار و فعالیت‌ها'!I11="کشور",1,IF(' نمایشگاه آثار و فعالیت‌ها'!I11="منطقه",0.75,IF(' نمایشگاه آثار و فعالیت‌ها'!I11="استان",0.5,IF(' نمایشگاه آثار و فعالیت‌ها'!I11="شهرستان",0.4,IF(' نمایشگاه آثار و فعالیت‌ها'!I11="مدرسه",0.25,0)))))</f>
        <v>0</v>
      </c>
      <c r="E8" s="31">
        <f t="shared" si="0"/>
        <v>0</v>
      </c>
    </row>
    <row r="9" spans="1:5" ht="29.25" customHeight="1" x14ac:dyDescent="0.25">
      <c r="A9" s="28" t="s">
        <v>39</v>
      </c>
      <c r="B9" s="30">
        <f>IF(' نمایشگاه آثار و فعالیت‌ها'!E12&gt;0,1,0)</f>
        <v>0</v>
      </c>
      <c r="C9" s="31">
        <f>IF(AND(' نمایشگاه آثار و فعالیت‌ها'!V12&lt;=2,' نمایشگاه آثار و فعالیت‌ها'!V12&gt;=1),0.4,IF(AND(' نمایشگاه آثار و فعالیت‌ها'!V12&lt;=4,' نمایشگاه آثار و فعالیت‌ها'!V12&gt;=3),0.75,IF(' نمایشگاه آثار و فعالیت‌ها'!V12&gt;=5,1,0)))</f>
        <v>0</v>
      </c>
      <c r="D9" s="31">
        <f>IF(' نمایشگاه آثار و فعالیت‌ها'!I12="کشور",1,IF(' نمایشگاه آثار و فعالیت‌ها'!I12="منطقه",0.75,IF(' نمایشگاه آثار و فعالیت‌ها'!I12="استان",0.5,IF(' نمایشگاه آثار و فعالیت‌ها'!I12="شهرستان",0.4,IF(' نمایشگاه آثار و فعالیت‌ها'!I12="مدرسه",0.25,0)))))</f>
        <v>0</v>
      </c>
      <c r="E9" s="31">
        <f t="shared" si="0"/>
        <v>0</v>
      </c>
    </row>
    <row r="10" spans="1:5" ht="29.25" customHeight="1" x14ac:dyDescent="0.25">
      <c r="A10" s="28" t="s">
        <v>40</v>
      </c>
      <c r="B10" s="30">
        <f>IF(' نمایشگاه آثار و فعالیت‌ها'!E13&gt;0,1,0)</f>
        <v>0</v>
      </c>
      <c r="C10" s="31">
        <f>IF(AND(' نمایشگاه آثار و فعالیت‌ها'!V13&lt;=2,' نمایشگاه آثار و فعالیت‌ها'!V13&gt;=1),0.4,IF(AND(' نمایشگاه آثار و فعالیت‌ها'!V13&lt;=4,' نمایشگاه آثار و فعالیت‌ها'!V13&gt;=3),0.75,IF(' نمایشگاه آثار و فعالیت‌ها'!V13&gt;=5,1,0)))</f>
        <v>0</v>
      </c>
      <c r="D10" s="31">
        <f>IF(' نمایشگاه آثار و فعالیت‌ها'!I13="کشور",1,IF(' نمایشگاه آثار و فعالیت‌ها'!I13="منطقه",0.75,IF(' نمایشگاه آثار و فعالیت‌ها'!I13="استان",0.5,IF(' نمایشگاه آثار و فعالیت‌ها'!I13="شهرستان",0.4,IF(' نمایشگاه آثار و فعالیت‌ها'!I13="مدرسه",0.25,0)))))</f>
        <v>0</v>
      </c>
      <c r="E10" s="31">
        <f t="shared" si="0"/>
        <v>0</v>
      </c>
    </row>
    <row r="11" spans="1:5" ht="29.25" customHeight="1" x14ac:dyDescent="0.25">
      <c r="A11" s="28" t="s">
        <v>41</v>
      </c>
      <c r="B11" s="30">
        <f>IF(' نمایشگاه آثار و فعالیت‌ها'!E14&gt;0,1,0)</f>
        <v>0</v>
      </c>
      <c r="C11" s="31">
        <f>IF(AND(' نمایشگاه آثار و فعالیت‌ها'!V14&lt;=2,' نمایشگاه آثار و فعالیت‌ها'!V14&gt;=1),0.4,IF(AND(' نمایشگاه آثار و فعالیت‌ها'!V14&lt;=4,' نمایشگاه آثار و فعالیت‌ها'!V14&gt;=3),0.75,IF(' نمایشگاه آثار و فعالیت‌ها'!V14&gt;=5,1,0)))</f>
        <v>0</v>
      </c>
      <c r="D11" s="31">
        <f>IF(' نمایشگاه آثار و فعالیت‌ها'!I14="کشور",1,IF(' نمایشگاه آثار و فعالیت‌ها'!I14="منطقه",0.75,IF(' نمایشگاه آثار و فعالیت‌ها'!I14="استان",0.5,IF(' نمایشگاه آثار و فعالیت‌ها'!I14="شهرستان",0.4,IF(' نمایشگاه آثار و فعالیت‌ها'!I14="مدرسه",0.25,0)))))</f>
        <v>0</v>
      </c>
      <c r="E11" s="31">
        <f t="shared" si="0"/>
        <v>0</v>
      </c>
    </row>
    <row r="12" spans="1:5" ht="26.25" customHeight="1" x14ac:dyDescent="0.25">
      <c r="A12" s="41" t="s">
        <v>52</v>
      </c>
      <c r="B12" s="41"/>
      <c r="C12" s="41"/>
      <c r="D12" s="41"/>
      <c r="E12" s="32">
        <f>SUM(E2:E11)</f>
        <v>0</v>
      </c>
    </row>
    <row r="13" spans="1:5" ht="26.25" customHeight="1" x14ac:dyDescent="0.25">
      <c r="A13" s="41" t="s">
        <v>53</v>
      </c>
      <c r="B13" s="41"/>
      <c r="C13" s="41"/>
      <c r="D13" s="41"/>
      <c r="E13" s="32">
        <f>COUNTIF(B2:B11,"&gt;0")</f>
        <v>0</v>
      </c>
    </row>
    <row r="14" spans="1:5" ht="26.25" customHeight="1" x14ac:dyDescent="0.25">
      <c r="A14" s="41" t="s">
        <v>54</v>
      </c>
      <c r="B14" s="41"/>
      <c r="C14" s="41"/>
      <c r="D14" s="41"/>
      <c r="E14" s="32">
        <f>SUM(B2:B11)</f>
        <v>0</v>
      </c>
    </row>
    <row r="15" spans="1:5" ht="26.25" customHeight="1" x14ac:dyDescent="0.25">
      <c r="A15" s="41" t="s">
        <v>55</v>
      </c>
      <c r="B15" s="41"/>
      <c r="C15" s="41"/>
      <c r="D15" s="41"/>
      <c r="E15" s="32">
        <f>IF(E13&gt;0,E12/E13,0)</f>
        <v>0</v>
      </c>
    </row>
    <row r="16" spans="1:5" ht="26.25" customHeight="1" x14ac:dyDescent="0.25">
      <c r="A16" s="41" t="s">
        <v>56</v>
      </c>
      <c r="B16" s="41"/>
      <c r="C16" s="41"/>
      <c r="D16" s="41"/>
      <c r="E16" s="32">
        <f>IF((E14+E15)&gt;=3,3,(E15+E14))</f>
        <v>0</v>
      </c>
    </row>
    <row r="17" spans="1:5" ht="26.25" customHeight="1" x14ac:dyDescent="0.25">
      <c r="A17" s="41" t="s">
        <v>57</v>
      </c>
      <c r="B17" s="41"/>
      <c r="C17" s="41"/>
      <c r="D17" s="41"/>
      <c r="E17" s="32">
        <f>IF((E15+E14)&gt;3,(E14+E15)-3,0)</f>
        <v>0</v>
      </c>
    </row>
  </sheetData>
  <sheetProtection password="CF7A" sheet="1" objects="1" scenarios="1"/>
  <mergeCells count="6">
    <mergeCell ref="A17:D17"/>
    <mergeCell ref="A12:D12"/>
    <mergeCell ref="A13:D13"/>
    <mergeCell ref="A14:D14"/>
    <mergeCell ref="A15:D15"/>
    <mergeCell ref="A16:D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 نمایشگاه آثار و فعالیت‌ها</vt:lpstr>
      <vt:lpstr>امتیازات</vt:lpstr>
      <vt:lpstr>' نمایشگاه آثار و فعالیت‌ها'!_ftn1</vt:lpstr>
      <vt:lpstr>' نمایشگاه آثار و فعالیت‌ها'!_ftnref1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2016-09-07T08:26:39Z</dcterms:created>
  <dcterms:modified xsi:type="dcterms:W3CDTF">2017-02-14T08:09:42Z</dcterms:modified>
</cp:coreProperties>
</file>