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18195" windowHeight="11760"/>
  </bookViews>
  <sheets>
    <sheet name="مسابقات علمی- پژوهشی" sheetId="1" r:id="rId1"/>
    <sheet name="امتیازات" sheetId="2" state="hidden" r:id="rId2"/>
  </sheets>
  <definedNames>
    <definedName name="_ftn1" localSheetId="0">'مسابقات علمی- پژوهشی'!#REF!</definedName>
    <definedName name="_ftn2" localSheetId="0">'مسابقات علمی- پژوهشی'!#REF!</definedName>
    <definedName name="_ftn3" localSheetId="0">'مسابقات علمی- پژوهشی'!#REF!</definedName>
    <definedName name="_ftn4" localSheetId="0">'مسابقات علمی- پژوهشی'!#REF!</definedName>
    <definedName name="_ftnref1" localSheetId="0">'مسابقات علمی- پژوهشی'!#REF!</definedName>
    <definedName name="_ftnref2" localSheetId="0">'مسابقات علمی- پژوهشی'!#REF!</definedName>
    <definedName name="_ftnref3" localSheetId="0">'مسابقات علمی- پژوهشی'!#REF!</definedName>
    <definedName name="_ftnref4" localSheetId="0">'مسابقات علمی- پژوهشی'!#REF!</definedName>
  </definedNames>
  <calcPr calcId="144525"/>
</workbook>
</file>

<file path=xl/calcChain.xml><?xml version="1.0" encoding="utf-8"?>
<calcChain xmlns="http://schemas.openxmlformats.org/spreadsheetml/2006/main">
  <c r="B2" i="2" l="1"/>
  <c r="C3" i="2" s="1"/>
  <c r="C2" i="2" l="1"/>
  <c r="C10" i="2"/>
  <c r="C8" i="2"/>
  <c r="C6" i="2"/>
  <c r="C4" i="2"/>
  <c r="C11" i="2"/>
  <c r="C9" i="2"/>
  <c r="C7" i="2"/>
  <c r="C5" i="2"/>
  <c r="D2" i="2"/>
  <c r="D3" i="2"/>
  <c r="D4" i="2"/>
  <c r="D5" i="2"/>
  <c r="D6" i="2"/>
  <c r="D7" i="2"/>
  <c r="D8" i="2"/>
  <c r="D9" i="2"/>
  <c r="D10" i="2"/>
  <c r="D11" i="2"/>
  <c r="G13" i="2" l="1"/>
  <c r="G15" i="2" s="1"/>
  <c r="G16" i="2" s="1"/>
  <c r="G14" i="2"/>
  <c r="F2" i="2"/>
  <c r="F4" i="2"/>
  <c r="F6" i="2"/>
  <c r="F8" i="2"/>
  <c r="F10" i="2"/>
  <c r="F3" i="2"/>
  <c r="F5" i="2"/>
  <c r="F7" i="2"/>
  <c r="F9" i="2"/>
  <c r="F11" i="2"/>
  <c r="E2" i="2"/>
  <c r="E3" i="2"/>
  <c r="E4" i="2"/>
  <c r="G4" i="2" s="1"/>
  <c r="E5" i="2"/>
  <c r="E6" i="2"/>
  <c r="E7" i="2"/>
  <c r="G7" i="2" s="1"/>
  <c r="E8" i="2"/>
  <c r="G8" i="2" s="1"/>
  <c r="E9" i="2"/>
  <c r="E10" i="2"/>
  <c r="E11" i="2"/>
  <c r="G11" i="2" s="1"/>
  <c r="G17" i="2" l="1"/>
  <c r="G10" i="2"/>
  <c r="G6" i="2"/>
  <c r="G9" i="2"/>
  <c r="G5" i="2"/>
  <c r="G2" i="2"/>
  <c r="G3" i="2"/>
  <c r="G12" i="2" l="1"/>
</calcChain>
</file>

<file path=xl/sharedStrings.xml><?xml version="1.0" encoding="utf-8"?>
<sst xmlns="http://schemas.openxmlformats.org/spreadsheetml/2006/main" count="99" uniqueCount="57">
  <si>
    <t>ردیف</t>
  </si>
  <si>
    <t>گستره برگزاری</t>
  </si>
  <si>
    <t>عنوان</t>
  </si>
  <si>
    <t>موضوع</t>
  </si>
  <si>
    <t>شیوه برگزاری</t>
  </si>
  <si>
    <t>زمان برگزاری</t>
  </si>
  <si>
    <t>تعداد برگزیده</t>
  </si>
  <si>
    <t>کتبی</t>
  </si>
  <si>
    <t>شفاهی</t>
  </si>
  <si>
    <t>مجازی</t>
  </si>
  <si>
    <t>بررسی آثار</t>
  </si>
  <si>
    <t>جوایز</t>
  </si>
  <si>
    <t>8-برگزاری مسابقات پژوهشی توسط مدرسه</t>
  </si>
  <si>
    <t>جایزه غیر نقدی</t>
  </si>
  <si>
    <t>جایزه نقدی (ریال)</t>
  </si>
  <si>
    <t>نام شهرستان</t>
  </si>
  <si>
    <t>نام مدرسه</t>
  </si>
  <si>
    <t>انتخاب کنید</t>
  </si>
  <si>
    <t>کد مدرسه</t>
  </si>
  <si>
    <t>مسابقات برگزار شده</t>
  </si>
  <si>
    <t>مسابقه 1</t>
  </si>
  <si>
    <t>مسابقه 2</t>
  </si>
  <si>
    <t>مسابقه 3</t>
  </si>
  <si>
    <t>مسابقه 4</t>
  </si>
  <si>
    <t>مسابقه 5</t>
  </si>
  <si>
    <t>مسابقه 6</t>
  </si>
  <si>
    <t>مسابقه 7</t>
  </si>
  <si>
    <t>مسابقه 8</t>
  </si>
  <si>
    <t>مسابقه 9</t>
  </si>
  <si>
    <t>مسابقه 10</t>
  </si>
  <si>
    <t>اقلام و لوازم غیر پژوهشی</t>
  </si>
  <si>
    <t>روز</t>
  </si>
  <si>
    <t>ماه</t>
  </si>
  <si>
    <t>سال</t>
  </si>
  <si>
    <t>تسهیلات رفاهی</t>
  </si>
  <si>
    <t>لوح تقدیر</t>
  </si>
  <si>
    <t>اقلام پژوهشی از قبیل کتاب، بن کتاب، نرم افزار، کامپیوتر</t>
  </si>
  <si>
    <t>مجموع امتیاز</t>
  </si>
  <si>
    <t>برگزاری مسابقه</t>
  </si>
  <si>
    <t>تعداد کل  شرکت‌کنندگان</t>
  </si>
  <si>
    <t xml:space="preserve">تعداد شرکت کنندگان از مدرسه </t>
  </si>
  <si>
    <t>طلاب</t>
  </si>
  <si>
    <t xml:space="preserve">کادر </t>
  </si>
  <si>
    <t>اساتید</t>
  </si>
  <si>
    <t>نوع مخاطبان مسابقه</t>
  </si>
  <si>
    <t>تعداد کل طلاب مدرسه</t>
  </si>
  <si>
    <t>درصد طلاب مدرسه که در مسابقه شرکت کرده اند</t>
  </si>
  <si>
    <t xml:space="preserve">جمع امتیاز کمی مقالات </t>
  </si>
  <si>
    <t>میانگین امتیاز کیفی</t>
  </si>
  <si>
    <t>امتیاز نهایی مدرسه</t>
  </si>
  <si>
    <t>امتیاز اضافی مدرسه</t>
  </si>
  <si>
    <t>جمع امتیاز مسابقات</t>
  </si>
  <si>
    <t>تعداد مسابقات برگزار شده</t>
  </si>
  <si>
    <t>سایر</t>
  </si>
  <si>
    <t>* در صورتی که نوع مخاطبان سایر انتخاب شود در ستون توضیحات نوع آن ها ذکر شود.</t>
  </si>
  <si>
    <t>توضیحات *</t>
  </si>
  <si>
    <t xml:space="preserve"> مسابقات پژوهشی به منظور ایجاد انگیزه و اشتیاق در طلاب برای انجام فعالیت های پژوهشی در عرصه تحقیقاتی محدود مانند بهترین منبع شناسی، بهترین کتاب شناسی، بهترین ایده، بهترین طرح تحقیقی و سایر مواردی از این قبیل توسط مدرسه برگزار می شود. در این جدول از گزارش مسابقاتی نظیر مسابقه رشد و فراخوان مقاله سال که از طرف مرکز مدیریت طرح می‌شود پرهیز شود. همچنین مواردی مانند مسابقات حفظ و کتاب خوانی کتاب هایی که محتوای توان افزایی پژوهشی ندارند، جز مسابقات فرهنگی و یا آموزشی بوده و به عنوان مسابقه علمی پژوهشی پذیرفته نخواهد شد.</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</si>
</sst>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3"/>
      <color theme="1"/>
      <name val="B Nazanin"/>
      <charset val="178"/>
    </font>
    <font>
      <sz val="11"/>
      <color theme="1"/>
      <name val="B Nazanin"/>
      <charset val="178"/>
    </font>
    <font>
      <b/>
      <sz val="12"/>
      <color theme="1"/>
      <name val="B Nazanin"/>
      <charset val="178"/>
    </font>
    <font>
      <sz val="12"/>
      <color theme="1"/>
      <name val="B Nazanin"/>
      <charset val="178"/>
    </font>
    <font>
      <sz val="10"/>
      <color theme="1"/>
      <name val="B Nazanin"/>
      <charset val="178"/>
    </font>
  </fonts>
  <fills count="7">
    <fill>
      <patternFill patternType="none"/>
    </fill>
    <fill>
      <patternFill patternType="gray125"/>
    </fill>
    <fill>
      <patternFill patternType="solid">
        <fgColor indexed="65"/>
        <bgColor theme="0"/>
      </patternFill>
    </fill>
    <fill>
      <patternFill patternType="solid">
        <fgColor rgb="FFACEDFA"/>
        <bgColor theme="0"/>
      </patternFill>
    </fill>
    <fill>
      <patternFill patternType="solid">
        <fgColor rgb="FFDBF7FD"/>
        <bgColor theme="0"/>
      </patternFill>
    </fill>
    <fill>
      <patternFill patternType="solid">
        <fgColor rgb="FFACEDFA"/>
        <bgColor indexed="64"/>
      </patternFill>
    </fill>
    <fill>
      <patternFill patternType="solid">
        <fgColor rgb="FFDBF7FD"/>
        <bgColor indexed="64"/>
      </patternFill>
    </fill>
  </fills>
  <borders count="21">
    <border>
      <left/>
      <right/>
      <top/>
      <bottom/>
      <diagonal/>
    </border>
    <border>
      <left style="thin">
        <color rgb="FF0070C0"/>
      </left>
      <right style="thin">
        <color rgb="FF0070C0"/>
      </right>
      <top style="thin">
        <color rgb="FF0070C0"/>
      </top>
      <bottom style="thin">
        <color rgb="FF0070C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70C0"/>
      </left>
      <right style="thin">
        <color rgb="FF0070C0"/>
      </right>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thin">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42">
    <xf numFmtId="0" fontId="0" fillId="0" borderId="0" xfId="0"/>
    <xf numFmtId="0" fontId="4" fillId="2" borderId="1" xfId="0" applyFont="1" applyFill="1" applyBorder="1" applyAlignment="1">
      <alignment horizontal="center" vertical="center" wrapText="1" readingOrder="2"/>
    </xf>
    <xf numFmtId="0" fontId="2" fillId="2" borderId="0" xfId="0" applyFont="1" applyFill="1" applyBorder="1" applyAlignment="1">
      <alignment horizontal="center" vertical="center" wrapText="1" readingOrder="2"/>
    </xf>
    <xf numFmtId="0" fontId="2" fillId="2" borderId="0" xfId="0" applyFont="1" applyFill="1" applyBorder="1" applyAlignment="1">
      <alignment horizontal="center" vertical="center" readingOrder="2"/>
    </xf>
    <xf numFmtId="0" fontId="2"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2" fillId="2" borderId="0" xfId="0" applyFont="1" applyFill="1" applyBorder="1" applyAlignment="1"/>
    <xf numFmtId="0" fontId="2" fillId="2" borderId="0" xfId="0" applyFont="1" applyFill="1" applyBorder="1" applyAlignment="1">
      <alignment vertical="center" wrapText="1"/>
    </xf>
    <xf numFmtId="0" fontId="2" fillId="2" borderId="0" xfId="0" applyFont="1" applyFill="1" applyBorder="1" applyAlignment="1">
      <alignment horizontal="center" vertical="center" wrapText="1"/>
    </xf>
    <xf numFmtId="0" fontId="4" fillId="4" borderId="1" xfId="0" applyFont="1" applyFill="1" applyBorder="1" applyAlignment="1">
      <alignment horizontal="center" vertical="center" wrapText="1" readingOrder="2"/>
    </xf>
    <xf numFmtId="0" fontId="3" fillId="3" borderId="1" xfId="0" applyFont="1" applyFill="1" applyBorder="1" applyAlignment="1">
      <alignment horizontal="center" vertical="center" wrapText="1" readingOrder="2"/>
    </xf>
    <xf numFmtId="0" fontId="3" fillId="3" borderId="1" xfId="0" applyFont="1" applyFill="1" applyBorder="1" applyAlignment="1">
      <alignment horizontal="center" vertical="center" wrapText="1" readingOrder="2"/>
    </xf>
    <xf numFmtId="0" fontId="2" fillId="0" borderId="0" xfId="0" applyFont="1" applyAlignment="1">
      <alignment horizontal="center" vertical="center"/>
    </xf>
    <xf numFmtId="0" fontId="4"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3" fillId="3" borderId="1" xfId="0" applyFont="1" applyFill="1" applyBorder="1" applyAlignment="1">
      <alignment horizontal="center" vertical="center" wrapText="1" readingOrder="2"/>
    </xf>
    <xf numFmtId="0" fontId="4" fillId="6" borderId="2" xfId="0" applyFont="1" applyFill="1" applyBorder="1" applyAlignment="1">
      <alignment horizontal="center" vertical="center"/>
    </xf>
    <xf numFmtId="0" fontId="2" fillId="0" borderId="9" xfId="0" applyFont="1" applyFill="1" applyBorder="1" applyAlignment="1">
      <alignment horizontal="center" vertical="center"/>
    </xf>
    <xf numFmtId="0" fontId="3" fillId="3" borderId="18" xfId="0" applyFont="1" applyFill="1" applyBorder="1" applyAlignment="1">
      <alignment horizontal="center" vertical="center" wrapText="1" readingOrder="2"/>
    </xf>
    <xf numFmtId="0" fontId="3" fillId="3" borderId="19" xfId="0" applyFont="1" applyFill="1" applyBorder="1" applyAlignment="1">
      <alignment horizontal="center" vertical="center" wrapText="1" readingOrder="2"/>
    </xf>
    <xf numFmtId="0" fontId="3" fillId="3" borderId="20" xfId="0" applyFont="1" applyFill="1" applyBorder="1" applyAlignment="1">
      <alignment horizontal="center" vertical="center" wrapText="1" readingOrder="2"/>
    </xf>
    <xf numFmtId="0" fontId="3" fillId="3" borderId="1" xfId="0" applyFont="1" applyFill="1" applyBorder="1" applyAlignment="1">
      <alignment horizontal="center" vertical="center" wrapText="1" readingOrder="2"/>
    </xf>
    <xf numFmtId="0" fontId="3" fillId="3" borderId="7" xfId="0" applyFont="1" applyFill="1" applyBorder="1" applyAlignment="1">
      <alignment horizontal="center" vertical="center" wrapText="1" readingOrder="2"/>
    </xf>
    <xf numFmtId="0" fontId="3" fillId="3" borderId="8" xfId="0" applyFont="1" applyFill="1" applyBorder="1" applyAlignment="1">
      <alignment horizontal="center" vertical="center" wrapText="1" readingOrder="2"/>
    </xf>
    <xf numFmtId="0" fontId="3" fillId="3" borderId="6" xfId="0" applyFont="1" applyFill="1" applyBorder="1" applyAlignment="1">
      <alignment horizontal="center" vertical="center" wrapText="1" readingOrder="2"/>
    </xf>
    <xf numFmtId="0" fontId="3" fillId="2" borderId="0" xfId="0" applyFont="1" applyFill="1" applyBorder="1" applyAlignment="1">
      <alignment horizontal="right" vertical="center" wrapText="1" readingOrder="2"/>
    </xf>
    <xf numFmtId="0" fontId="1" fillId="2" borderId="0" xfId="0" applyFont="1" applyFill="1" applyBorder="1" applyAlignment="1">
      <alignment horizontal="right" vertical="center" readingOrder="2"/>
    </xf>
    <xf numFmtId="0" fontId="3" fillId="3" borderId="12" xfId="0" applyFont="1" applyFill="1" applyBorder="1" applyAlignment="1">
      <alignment horizontal="center" vertical="center" wrapText="1" readingOrder="2"/>
    </xf>
    <xf numFmtId="0" fontId="3" fillId="3" borderId="13" xfId="0" applyFont="1" applyFill="1" applyBorder="1" applyAlignment="1">
      <alignment horizontal="center" vertical="center" wrapText="1" readingOrder="2"/>
    </xf>
    <xf numFmtId="0" fontId="3" fillId="3" borderId="14" xfId="0" applyFont="1" applyFill="1" applyBorder="1" applyAlignment="1">
      <alignment horizontal="center" vertical="center" wrapText="1" readingOrder="2"/>
    </xf>
    <xf numFmtId="0" fontId="3" fillId="3" borderId="15" xfId="0" applyFont="1" applyFill="1" applyBorder="1" applyAlignment="1">
      <alignment horizontal="center" vertical="center" wrapText="1" readingOrder="2"/>
    </xf>
    <xf numFmtId="0" fontId="3" fillId="3" borderId="16" xfId="0" applyFont="1" applyFill="1" applyBorder="1" applyAlignment="1">
      <alignment horizontal="center" vertical="center" wrapText="1" readingOrder="2"/>
    </xf>
    <xf numFmtId="0" fontId="3" fillId="3" borderId="17" xfId="0" applyFont="1" applyFill="1" applyBorder="1" applyAlignment="1">
      <alignment horizontal="center" vertical="center" wrapText="1" readingOrder="2"/>
    </xf>
    <xf numFmtId="0" fontId="4" fillId="4" borderId="7" xfId="0" applyFont="1" applyFill="1" applyBorder="1" applyAlignment="1">
      <alignment horizontal="center" vertical="center" wrapText="1" readingOrder="2"/>
    </xf>
    <xf numFmtId="0" fontId="4" fillId="4" borderId="8" xfId="0" applyFont="1" applyFill="1" applyBorder="1" applyAlignment="1">
      <alignment horizontal="center" vertical="center" wrapText="1" readingOrder="2"/>
    </xf>
    <xf numFmtId="0" fontId="4" fillId="4" borderId="6" xfId="0" applyFont="1" applyFill="1" applyBorder="1" applyAlignment="1">
      <alignment horizontal="center" vertical="center" wrapText="1" readingOrder="2"/>
    </xf>
    <xf numFmtId="0" fontId="4" fillId="6" borderId="10" xfId="0" applyFont="1" applyFill="1" applyBorder="1" applyAlignment="1">
      <alignment horizontal="center" vertical="center"/>
    </xf>
    <xf numFmtId="0" fontId="4" fillId="6" borderId="11"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DBF7FD"/>
      <color rgb="FFACEDFA"/>
      <color rgb="FFCC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114300</xdr:colOff>
          <xdr:row>4</xdr:row>
          <xdr:rowOff>0</xdr:rowOff>
        </xdr:from>
        <xdr:to>
          <xdr:col>12</xdr:col>
          <xdr:colOff>333375</xdr:colOff>
          <xdr:row>4</xdr:row>
          <xdr:rowOff>590550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4</xdr:row>
          <xdr:rowOff>0</xdr:rowOff>
        </xdr:from>
        <xdr:to>
          <xdr:col>13</xdr:col>
          <xdr:colOff>409575</xdr:colOff>
          <xdr:row>4</xdr:row>
          <xdr:rowOff>590550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4</xdr:row>
          <xdr:rowOff>0</xdr:rowOff>
        </xdr:from>
        <xdr:to>
          <xdr:col>14</xdr:col>
          <xdr:colOff>371475</xdr:colOff>
          <xdr:row>4</xdr:row>
          <xdr:rowOff>590550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4</xdr:row>
          <xdr:rowOff>0</xdr:rowOff>
        </xdr:from>
        <xdr:to>
          <xdr:col>15</xdr:col>
          <xdr:colOff>361950</xdr:colOff>
          <xdr:row>4</xdr:row>
          <xdr:rowOff>590550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4</xdr:row>
          <xdr:rowOff>0</xdr:rowOff>
        </xdr:from>
        <xdr:to>
          <xdr:col>15</xdr:col>
          <xdr:colOff>361950</xdr:colOff>
          <xdr:row>4</xdr:row>
          <xdr:rowOff>590550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5</xdr:row>
          <xdr:rowOff>9525</xdr:rowOff>
        </xdr:from>
        <xdr:to>
          <xdr:col>12</xdr:col>
          <xdr:colOff>333375</xdr:colOff>
          <xdr:row>5</xdr:row>
          <xdr:rowOff>600075</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4</xdr:row>
          <xdr:rowOff>590550</xdr:rowOff>
        </xdr:from>
        <xdr:to>
          <xdr:col>13</xdr:col>
          <xdr:colOff>428625</xdr:colOff>
          <xdr:row>5</xdr:row>
          <xdr:rowOff>571500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xdr:row>
          <xdr:rowOff>9525</xdr:rowOff>
        </xdr:from>
        <xdr:to>
          <xdr:col>14</xdr:col>
          <xdr:colOff>371475</xdr:colOff>
          <xdr:row>5</xdr:row>
          <xdr:rowOff>600075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5</xdr:row>
          <xdr:rowOff>0</xdr:rowOff>
        </xdr:from>
        <xdr:to>
          <xdr:col>15</xdr:col>
          <xdr:colOff>361950</xdr:colOff>
          <xdr:row>5</xdr:row>
          <xdr:rowOff>590550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5</xdr:row>
          <xdr:rowOff>590550</xdr:rowOff>
        </xdr:from>
        <xdr:to>
          <xdr:col>13</xdr:col>
          <xdr:colOff>428625</xdr:colOff>
          <xdr:row>6</xdr:row>
          <xdr:rowOff>571500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6</xdr:row>
          <xdr:rowOff>9525</xdr:rowOff>
        </xdr:from>
        <xdr:to>
          <xdr:col>12</xdr:col>
          <xdr:colOff>333375</xdr:colOff>
          <xdr:row>6</xdr:row>
          <xdr:rowOff>600075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5</xdr:row>
          <xdr:rowOff>590550</xdr:rowOff>
        </xdr:from>
        <xdr:to>
          <xdr:col>13</xdr:col>
          <xdr:colOff>428625</xdr:colOff>
          <xdr:row>6</xdr:row>
          <xdr:rowOff>571500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6</xdr:row>
          <xdr:rowOff>9525</xdr:rowOff>
        </xdr:from>
        <xdr:to>
          <xdr:col>14</xdr:col>
          <xdr:colOff>371475</xdr:colOff>
          <xdr:row>6</xdr:row>
          <xdr:rowOff>600075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6</xdr:row>
          <xdr:rowOff>0</xdr:rowOff>
        </xdr:from>
        <xdr:to>
          <xdr:col>15</xdr:col>
          <xdr:colOff>361950</xdr:colOff>
          <xdr:row>6</xdr:row>
          <xdr:rowOff>590550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6</xdr:row>
          <xdr:rowOff>590550</xdr:rowOff>
        </xdr:from>
        <xdr:to>
          <xdr:col>13</xdr:col>
          <xdr:colOff>428625</xdr:colOff>
          <xdr:row>7</xdr:row>
          <xdr:rowOff>571500</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7</xdr:row>
          <xdr:rowOff>9525</xdr:rowOff>
        </xdr:from>
        <xdr:to>
          <xdr:col>12</xdr:col>
          <xdr:colOff>333375</xdr:colOff>
          <xdr:row>7</xdr:row>
          <xdr:rowOff>600075</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6</xdr:row>
          <xdr:rowOff>590550</xdr:rowOff>
        </xdr:from>
        <xdr:to>
          <xdr:col>13</xdr:col>
          <xdr:colOff>428625</xdr:colOff>
          <xdr:row>7</xdr:row>
          <xdr:rowOff>571500</xdr:rowOff>
        </xdr:to>
        <xdr:sp macro="" textlink="">
          <xdr:nvSpPr>
            <xdr:cNvPr id="1045" name="Check Box 21" hidden="1">
              <a:extLst>
                <a:ext uri="{63B3BB69-23CF-44E3-9099-C40C66FF867C}">
                  <a14:compatExt spid="_x0000_s1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7</xdr:row>
          <xdr:rowOff>9525</xdr:rowOff>
        </xdr:from>
        <xdr:to>
          <xdr:col>14</xdr:col>
          <xdr:colOff>371475</xdr:colOff>
          <xdr:row>7</xdr:row>
          <xdr:rowOff>600075</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7</xdr:row>
          <xdr:rowOff>0</xdr:rowOff>
        </xdr:from>
        <xdr:to>
          <xdr:col>15</xdr:col>
          <xdr:colOff>361950</xdr:colOff>
          <xdr:row>7</xdr:row>
          <xdr:rowOff>590550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7</xdr:row>
          <xdr:rowOff>590550</xdr:rowOff>
        </xdr:from>
        <xdr:to>
          <xdr:col>13</xdr:col>
          <xdr:colOff>428625</xdr:colOff>
          <xdr:row>8</xdr:row>
          <xdr:rowOff>571500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8</xdr:row>
          <xdr:rowOff>9525</xdr:rowOff>
        </xdr:from>
        <xdr:to>
          <xdr:col>12</xdr:col>
          <xdr:colOff>333375</xdr:colOff>
          <xdr:row>8</xdr:row>
          <xdr:rowOff>600075</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7</xdr:row>
          <xdr:rowOff>590550</xdr:rowOff>
        </xdr:from>
        <xdr:to>
          <xdr:col>13</xdr:col>
          <xdr:colOff>428625</xdr:colOff>
          <xdr:row>8</xdr:row>
          <xdr:rowOff>571500</xdr:rowOff>
        </xdr:to>
        <xdr:sp macro="" textlink="">
          <xdr:nvSpPr>
            <xdr:cNvPr id="1050" name="Check Box 26" hidden="1">
              <a:extLst>
                <a:ext uri="{63B3BB69-23CF-44E3-9099-C40C66FF867C}">
                  <a14:compatExt spid="_x0000_s1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8</xdr:row>
          <xdr:rowOff>9525</xdr:rowOff>
        </xdr:from>
        <xdr:to>
          <xdr:col>14</xdr:col>
          <xdr:colOff>371475</xdr:colOff>
          <xdr:row>8</xdr:row>
          <xdr:rowOff>600075</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8</xdr:row>
          <xdr:rowOff>0</xdr:rowOff>
        </xdr:from>
        <xdr:to>
          <xdr:col>15</xdr:col>
          <xdr:colOff>361950</xdr:colOff>
          <xdr:row>8</xdr:row>
          <xdr:rowOff>590550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8</xdr:row>
          <xdr:rowOff>590550</xdr:rowOff>
        </xdr:from>
        <xdr:to>
          <xdr:col>13</xdr:col>
          <xdr:colOff>428625</xdr:colOff>
          <xdr:row>9</xdr:row>
          <xdr:rowOff>571500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9</xdr:row>
          <xdr:rowOff>9525</xdr:rowOff>
        </xdr:from>
        <xdr:to>
          <xdr:col>12</xdr:col>
          <xdr:colOff>333375</xdr:colOff>
          <xdr:row>9</xdr:row>
          <xdr:rowOff>600075</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8</xdr:row>
          <xdr:rowOff>590550</xdr:rowOff>
        </xdr:from>
        <xdr:to>
          <xdr:col>13</xdr:col>
          <xdr:colOff>428625</xdr:colOff>
          <xdr:row>9</xdr:row>
          <xdr:rowOff>571500</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9</xdr:row>
          <xdr:rowOff>9525</xdr:rowOff>
        </xdr:from>
        <xdr:to>
          <xdr:col>14</xdr:col>
          <xdr:colOff>371475</xdr:colOff>
          <xdr:row>9</xdr:row>
          <xdr:rowOff>600075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9</xdr:row>
          <xdr:rowOff>0</xdr:rowOff>
        </xdr:from>
        <xdr:to>
          <xdr:col>15</xdr:col>
          <xdr:colOff>361950</xdr:colOff>
          <xdr:row>9</xdr:row>
          <xdr:rowOff>590550</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9</xdr:row>
          <xdr:rowOff>590550</xdr:rowOff>
        </xdr:from>
        <xdr:to>
          <xdr:col>13</xdr:col>
          <xdr:colOff>428625</xdr:colOff>
          <xdr:row>10</xdr:row>
          <xdr:rowOff>571500</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10</xdr:row>
          <xdr:rowOff>9525</xdr:rowOff>
        </xdr:from>
        <xdr:to>
          <xdr:col>12</xdr:col>
          <xdr:colOff>333375</xdr:colOff>
          <xdr:row>10</xdr:row>
          <xdr:rowOff>600075</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9</xdr:row>
          <xdr:rowOff>590550</xdr:rowOff>
        </xdr:from>
        <xdr:to>
          <xdr:col>13</xdr:col>
          <xdr:colOff>428625</xdr:colOff>
          <xdr:row>10</xdr:row>
          <xdr:rowOff>571500</xdr:rowOff>
        </xdr:to>
        <xdr:sp macro="" textlink="">
          <xdr:nvSpPr>
            <xdr:cNvPr id="1060" name="Check Box 36" hidden="1">
              <a:extLst>
                <a:ext uri="{63B3BB69-23CF-44E3-9099-C40C66FF867C}">
                  <a14:compatExt spid="_x0000_s1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10</xdr:row>
          <xdr:rowOff>9525</xdr:rowOff>
        </xdr:from>
        <xdr:to>
          <xdr:col>14</xdr:col>
          <xdr:colOff>371475</xdr:colOff>
          <xdr:row>10</xdr:row>
          <xdr:rowOff>600075</xdr:rowOff>
        </xdr:to>
        <xdr:sp macro="" textlink="">
          <xdr:nvSpPr>
            <xdr:cNvPr id="1061" name="Check Box 37" hidden="1">
              <a:extLst>
                <a:ext uri="{63B3BB69-23CF-44E3-9099-C40C66FF867C}">
                  <a14:compatExt spid="_x0000_s1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10</xdr:row>
          <xdr:rowOff>0</xdr:rowOff>
        </xdr:from>
        <xdr:to>
          <xdr:col>15</xdr:col>
          <xdr:colOff>361950</xdr:colOff>
          <xdr:row>10</xdr:row>
          <xdr:rowOff>590550</xdr:rowOff>
        </xdr:to>
        <xdr:sp macro="" textlink="">
          <xdr:nvSpPr>
            <xdr:cNvPr id="1062" name="Check Box 38" hidden="1">
              <a:extLst>
                <a:ext uri="{63B3BB69-23CF-44E3-9099-C40C66FF867C}">
                  <a14:compatExt spid="_x0000_s1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10</xdr:row>
          <xdr:rowOff>590550</xdr:rowOff>
        </xdr:from>
        <xdr:to>
          <xdr:col>13</xdr:col>
          <xdr:colOff>428625</xdr:colOff>
          <xdr:row>11</xdr:row>
          <xdr:rowOff>571500</xdr:rowOff>
        </xdr:to>
        <xdr:sp macro="" textlink="">
          <xdr:nvSpPr>
            <xdr:cNvPr id="1063" name="Check Box 39" hidden="1">
              <a:extLst>
                <a:ext uri="{63B3BB69-23CF-44E3-9099-C40C66FF867C}">
                  <a14:compatExt spid="_x0000_s1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11</xdr:row>
          <xdr:rowOff>9525</xdr:rowOff>
        </xdr:from>
        <xdr:to>
          <xdr:col>12</xdr:col>
          <xdr:colOff>333375</xdr:colOff>
          <xdr:row>11</xdr:row>
          <xdr:rowOff>600075</xdr:rowOff>
        </xdr:to>
        <xdr:sp macro="" textlink="">
          <xdr:nvSpPr>
            <xdr:cNvPr id="1064" name="Check Box 40" hidden="1">
              <a:extLst>
                <a:ext uri="{63B3BB69-23CF-44E3-9099-C40C66FF867C}">
                  <a14:compatExt spid="_x0000_s1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10</xdr:row>
          <xdr:rowOff>590550</xdr:rowOff>
        </xdr:from>
        <xdr:to>
          <xdr:col>13</xdr:col>
          <xdr:colOff>428625</xdr:colOff>
          <xdr:row>11</xdr:row>
          <xdr:rowOff>571500</xdr:rowOff>
        </xdr:to>
        <xdr:sp macro="" textlink="">
          <xdr:nvSpPr>
            <xdr:cNvPr id="1065" name="Check Box 41" hidden="1">
              <a:extLst>
                <a:ext uri="{63B3BB69-23CF-44E3-9099-C40C66FF867C}">
                  <a14:compatExt spid="_x0000_s1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11</xdr:row>
          <xdr:rowOff>9525</xdr:rowOff>
        </xdr:from>
        <xdr:to>
          <xdr:col>14</xdr:col>
          <xdr:colOff>371475</xdr:colOff>
          <xdr:row>11</xdr:row>
          <xdr:rowOff>600075</xdr:rowOff>
        </xdr:to>
        <xdr:sp macro="" textlink="">
          <xdr:nvSpPr>
            <xdr:cNvPr id="1066" name="Check Box 42" hidden="1">
              <a:extLst>
                <a:ext uri="{63B3BB69-23CF-44E3-9099-C40C66FF867C}">
                  <a14:compatExt spid="_x0000_s1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11</xdr:row>
          <xdr:rowOff>0</xdr:rowOff>
        </xdr:from>
        <xdr:to>
          <xdr:col>15</xdr:col>
          <xdr:colOff>361950</xdr:colOff>
          <xdr:row>11</xdr:row>
          <xdr:rowOff>590550</xdr:rowOff>
        </xdr:to>
        <xdr:sp macro="" textlink="">
          <xdr:nvSpPr>
            <xdr:cNvPr id="1067" name="Check Box 43" hidden="1">
              <a:extLst>
                <a:ext uri="{63B3BB69-23CF-44E3-9099-C40C66FF867C}">
                  <a14:compatExt spid="_x0000_s1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11</xdr:row>
          <xdr:rowOff>590550</xdr:rowOff>
        </xdr:from>
        <xdr:to>
          <xdr:col>13</xdr:col>
          <xdr:colOff>428625</xdr:colOff>
          <xdr:row>12</xdr:row>
          <xdr:rowOff>571500</xdr:rowOff>
        </xdr:to>
        <xdr:sp macro="" textlink="">
          <xdr:nvSpPr>
            <xdr:cNvPr id="1068" name="Check Box 44" hidden="1">
              <a:extLst>
                <a:ext uri="{63B3BB69-23CF-44E3-9099-C40C66FF867C}">
                  <a14:compatExt spid="_x0000_s1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12</xdr:row>
          <xdr:rowOff>9525</xdr:rowOff>
        </xdr:from>
        <xdr:to>
          <xdr:col>12</xdr:col>
          <xdr:colOff>333375</xdr:colOff>
          <xdr:row>12</xdr:row>
          <xdr:rowOff>600075</xdr:rowOff>
        </xdr:to>
        <xdr:sp macro="" textlink="">
          <xdr:nvSpPr>
            <xdr:cNvPr id="1069" name="Check Box 45" hidden="1">
              <a:extLst>
                <a:ext uri="{63B3BB69-23CF-44E3-9099-C40C66FF867C}">
                  <a14:compatExt spid="_x0000_s1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11</xdr:row>
          <xdr:rowOff>590550</xdr:rowOff>
        </xdr:from>
        <xdr:to>
          <xdr:col>13</xdr:col>
          <xdr:colOff>428625</xdr:colOff>
          <xdr:row>12</xdr:row>
          <xdr:rowOff>571500</xdr:rowOff>
        </xdr:to>
        <xdr:sp macro="" textlink="">
          <xdr:nvSpPr>
            <xdr:cNvPr id="1070" name="Check Box 46" hidden="1">
              <a:extLst>
                <a:ext uri="{63B3BB69-23CF-44E3-9099-C40C66FF867C}">
                  <a14:compatExt spid="_x0000_s1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12</xdr:row>
          <xdr:rowOff>9525</xdr:rowOff>
        </xdr:from>
        <xdr:to>
          <xdr:col>14</xdr:col>
          <xdr:colOff>371475</xdr:colOff>
          <xdr:row>12</xdr:row>
          <xdr:rowOff>600075</xdr:rowOff>
        </xdr:to>
        <xdr:sp macro="" textlink="">
          <xdr:nvSpPr>
            <xdr:cNvPr id="1071" name="Check Box 47"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12</xdr:row>
          <xdr:rowOff>0</xdr:rowOff>
        </xdr:from>
        <xdr:to>
          <xdr:col>15</xdr:col>
          <xdr:colOff>361950</xdr:colOff>
          <xdr:row>12</xdr:row>
          <xdr:rowOff>590550</xdr:rowOff>
        </xdr:to>
        <xdr:sp macro="" textlink="">
          <xdr:nvSpPr>
            <xdr:cNvPr id="1072" name="Check Box 48" hidden="1">
              <a:extLst>
                <a:ext uri="{63B3BB69-23CF-44E3-9099-C40C66FF867C}">
                  <a14:compatExt spid="_x0000_s1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12</xdr:row>
          <xdr:rowOff>590550</xdr:rowOff>
        </xdr:from>
        <xdr:to>
          <xdr:col>13</xdr:col>
          <xdr:colOff>428625</xdr:colOff>
          <xdr:row>13</xdr:row>
          <xdr:rowOff>571500</xdr:rowOff>
        </xdr:to>
        <xdr:sp macro="" textlink="">
          <xdr:nvSpPr>
            <xdr:cNvPr id="1073" name="Check Box 49"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13</xdr:row>
          <xdr:rowOff>9525</xdr:rowOff>
        </xdr:from>
        <xdr:to>
          <xdr:col>12</xdr:col>
          <xdr:colOff>333375</xdr:colOff>
          <xdr:row>13</xdr:row>
          <xdr:rowOff>600075</xdr:rowOff>
        </xdr:to>
        <xdr:sp macro="" textlink="">
          <xdr:nvSpPr>
            <xdr:cNvPr id="1074" name="Check Box 50" hidden="1">
              <a:extLst>
                <a:ext uri="{63B3BB69-23CF-44E3-9099-C40C66FF867C}">
                  <a14:compatExt spid="_x0000_s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12</xdr:row>
          <xdr:rowOff>590550</xdr:rowOff>
        </xdr:from>
        <xdr:to>
          <xdr:col>13</xdr:col>
          <xdr:colOff>428625</xdr:colOff>
          <xdr:row>13</xdr:row>
          <xdr:rowOff>571500</xdr:rowOff>
        </xdr:to>
        <xdr:sp macro="" textlink="">
          <xdr:nvSpPr>
            <xdr:cNvPr id="1075" name="Check Box 51" hidden="1">
              <a:extLst>
                <a:ext uri="{63B3BB69-23CF-44E3-9099-C40C66FF867C}">
                  <a14:compatExt spid="_x0000_s1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13</xdr:row>
          <xdr:rowOff>9525</xdr:rowOff>
        </xdr:from>
        <xdr:to>
          <xdr:col>14</xdr:col>
          <xdr:colOff>371475</xdr:colOff>
          <xdr:row>13</xdr:row>
          <xdr:rowOff>600075</xdr:rowOff>
        </xdr:to>
        <xdr:sp macro="" textlink="">
          <xdr:nvSpPr>
            <xdr:cNvPr id="1076" name="Check Box 52" hidden="1">
              <a:extLst>
                <a:ext uri="{63B3BB69-23CF-44E3-9099-C40C66FF867C}">
                  <a14:compatExt spid="_x0000_s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13</xdr:row>
          <xdr:rowOff>0</xdr:rowOff>
        </xdr:from>
        <xdr:to>
          <xdr:col>15</xdr:col>
          <xdr:colOff>361950</xdr:colOff>
          <xdr:row>13</xdr:row>
          <xdr:rowOff>590550</xdr:rowOff>
        </xdr:to>
        <xdr:sp macro="" textlink="">
          <xdr:nvSpPr>
            <xdr:cNvPr id="1077" name="Check Box 53" hidden="1">
              <a:extLst>
                <a:ext uri="{63B3BB69-23CF-44E3-9099-C40C66FF867C}">
                  <a14:compatExt spid="_x0000_s1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4</xdr:row>
          <xdr:rowOff>0</xdr:rowOff>
        </xdr:from>
        <xdr:to>
          <xdr:col>23</xdr:col>
          <xdr:colOff>962025</xdr:colOff>
          <xdr:row>4</xdr:row>
          <xdr:rowOff>571500</xdr:rowOff>
        </xdr:to>
        <xdr:sp macro="" textlink="">
          <xdr:nvSpPr>
            <xdr:cNvPr id="1079" name="Check Box 55" hidden="1">
              <a:extLst>
                <a:ext uri="{63B3BB69-23CF-44E3-9099-C40C66FF867C}">
                  <a14:compatExt spid="_x0000_s1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4</xdr:row>
          <xdr:rowOff>0</xdr:rowOff>
        </xdr:from>
        <xdr:to>
          <xdr:col>24</xdr:col>
          <xdr:colOff>962025</xdr:colOff>
          <xdr:row>4</xdr:row>
          <xdr:rowOff>571500</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4</xdr:row>
          <xdr:rowOff>0</xdr:rowOff>
        </xdr:from>
        <xdr:to>
          <xdr:col>25</xdr:col>
          <xdr:colOff>962025</xdr:colOff>
          <xdr:row>4</xdr:row>
          <xdr:rowOff>571500</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4</xdr:row>
          <xdr:rowOff>0</xdr:rowOff>
        </xdr:from>
        <xdr:to>
          <xdr:col>26</xdr:col>
          <xdr:colOff>962025</xdr:colOff>
          <xdr:row>4</xdr:row>
          <xdr:rowOff>571500</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5</xdr:row>
          <xdr:rowOff>28575</xdr:rowOff>
        </xdr:from>
        <xdr:to>
          <xdr:col>23</xdr:col>
          <xdr:colOff>962025</xdr:colOff>
          <xdr:row>5</xdr:row>
          <xdr:rowOff>600075</xdr:rowOff>
        </xdr:to>
        <xdr:sp macro="" textlink="">
          <xdr:nvSpPr>
            <xdr:cNvPr id="1090" name="Check Box 66" hidden="1">
              <a:extLst>
                <a:ext uri="{63B3BB69-23CF-44E3-9099-C40C66FF867C}">
                  <a14:compatExt spid="_x0000_s1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5</xdr:row>
          <xdr:rowOff>28575</xdr:rowOff>
        </xdr:from>
        <xdr:to>
          <xdr:col>24</xdr:col>
          <xdr:colOff>962025</xdr:colOff>
          <xdr:row>5</xdr:row>
          <xdr:rowOff>600075</xdr:rowOff>
        </xdr:to>
        <xdr:sp macro="" textlink="">
          <xdr:nvSpPr>
            <xdr:cNvPr id="1091" name="Check Box 67" hidden="1">
              <a:extLst>
                <a:ext uri="{63B3BB69-23CF-44E3-9099-C40C66FF867C}">
                  <a14:compatExt spid="_x0000_s1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5</xdr:row>
          <xdr:rowOff>28575</xdr:rowOff>
        </xdr:from>
        <xdr:to>
          <xdr:col>25</xdr:col>
          <xdr:colOff>962025</xdr:colOff>
          <xdr:row>5</xdr:row>
          <xdr:rowOff>600075</xdr:rowOff>
        </xdr:to>
        <xdr:sp macro="" textlink="">
          <xdr:nvSpPr>
            <xdr:cNvPr id="1092" name="Check Box 68" hidden="1">
              <a:extLst>
                <a:ext uri="{63B3BB69-23CF-44E3-9099-C40C66FF867C}">
                  <a14:compatExt spid="_x0000_s1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5</xdr:row>
          <xdr:rowOff>28575</xdr:rowOff>
        </xdr:from>
        <xdr:to>
          <xdr:col>26</xdr:col>
          <xdr:colOff>962025</xdr:colOff>
          <xdr:row>5</xdr:row>
          <xdr:rowOff>600075</xdr:rowOff>
        </xdr:to>
        <xdr:sp macro="" textlink="">
          <xdr:nvSpPr>
            <xdr:cNvPr id="1093" name="Check Box 69" hidden="1">
              <a:extLst>
                <a:ext uri="{63B3BB69-23CF-44E3-9099-C40C66FF867C}">
                  <a14:compatExt spid="_x0000_s1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6</xdr:row>
          <xdr:rowOff>28575</xdr:rowOff>
        </xdr:from>
        <xdr:to>
          <xdr:col>23</xdr:col>
          <xdr:colOff>962025</xdr:colOff>
          <xdr:row>6</xdr:row>
          <xdr:rowOff>600075</xdr:rowOff>
        </xdr:to>
        <xdr:sp macro="" textlink="">
          <xdr:nvSpPr>
            <xdr:cNvPr id="1094" name="Check Box 70" hidden="1">
              <a:extLst>
                <a:ext uri="{63B3BB69-23CF-44E3-9099-C40C66FF867C}">
                  <a14:compatExt spid="_x0000_s1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6</xdr:row>
          <xdr:rowOff>28575</xdr:rowOff>
        </xdr:from>
        <xdr:to>
          <xdr:col>24</xdr:col>
          <xdr:colOff>962025</xdr:colOff>
          <xdr:row>6</xdr:row>
          <xdr:rowOff>600075</xdr:rowOff>
        </xdr:to>
        <xdr:sp macro="" textlink="">
          <xdr:nvSpPr>
            <xdr:cNvPr id="1095" name="Check Box 71" hidden="1">
              <a:extLst>
                <a:ext uri="{63B3BB69-23CF-44E3-9099-C40C66FF867C}">
                  <a14:compatExt spid="_x0000_s1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6</xdr:row>
          <xdr:rowOff>28575</xdr:rowOff>
        </xdr:from>
        <xdr:to>
          <xdr:col>25</xdr:col>
          <xdr:colOff>962025</xdr:colOff>
          <xdr:row>6</xdr:row>
          <xdr:rowOff>600075</xdr:rowOff>
        </xdr:to>
        <xdr:sp macro="" textlink="">
          <xdr:nvSpPr>
            <xdr:cNvPr id="1096" name="Check Box 72" hidden="1">
              <a:extLst>
                <a:ext uri="{63B3BB69-23CF-44E3-9099-C40C66FF867C}">
                  <a14:compatExt spid="_x0000_s1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6</xdr:row>
          <xdr:rowOff>28575</xdr:rowOff>
        </xdr:from>
        <xdr:to>
          <xdr:col>26</xdr:col>
          <xdr:colOff>962025</xdr:colOff>
          <xdr:row>6</xdr:row>
          <xdr:rowOff>600075</xdr:rowOff>
        </xdr:to>
        <xdr:sp macro="" textlink="">
          <xdr:nvSpPr>
            <xdr:cNvPr id="1097" name="Check Box 73" hidden="1">
              <a:extLst>
                <a:ext uri="{63B3BB69-23CF-44E3-9099-C40C66FF867C}">
                  <a14:compatExt spid="_x0000_s1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7</xdr:row>
          <xdr:rowOff>28575</xdr:rowOff>
        </xdr:from>
        <xdr:to>
          <xdr:col>23</xdr:col>
          <xdr:colOff>962025</xdr:colOff>
          <xdr:row>7</xdr:row>
          <xdr:rowOff>600075</xdr:rowOff>
        </xdr:to>
        <xdr:sp macro="" textlink="">
          <xdr:nvSpPr>
            <xdr:cNvPr id="1098" name="Check Box 74" hidden="1">
              <a:extLst>
                <a:ext uri="{63B3BB69-23CF-44E3-9099-C40C66FF867C}">
                  <a14:compatExt spid="_x0000_s1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7</xdr:row>
          <xdr:rowOff>28575</xdr:rowOff>
        </xdr:from>
        <xdr:to>
          <xdr:col>24</xdr:col>
          <xdr:colOff>962025</xdr:colOff>
          <xdr:row>7</xdr:row>
          <xdr:rowOff>600075</xdr:rowOff>
        </xdr:to>
        <xdr:sp macro="" textlink="">
          <xdr:nvSpPr>
            <xdr:cNvPr id="1099" name="Check Box 75" hidden="1">
              <a:extLst>
                <a:ext uri="{63B3BB69-23CF-44E3-9099-C40C66FF867C}">
                  <a14:compatExt spid="_x0000_s1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7</xdr:row>
          <xdr:rowOff>28575</xdr:rowOff>
        </xdr:from>
        <xdr:to>
          <xdr:col>25</xdr:col>
          <xdr:colOff>962025</xdr:colOff>
          <xdr:row>7</xdr:row>
          <xdr:rowOff>600075</xdr:rowOff>
        </xdr:to>
        <xdr:sp macro="" textlink="">
          <xdr:nvSpPr>
            <xdr:cNvPr id="1100" name="Check Box 76" hidden="1">
              <a:extLst>
                <a:ext uri="{63B3BB69-23CF-44E3-9099-C40C66FF867C}">
                  <a14:compatExt spid="_x0000_s1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7</xdr:row>
          <xdr:rowOff>28575</xdr:rowOff>
        </xdr:from>
        <xdr:to>
          <xdr:col>26</xdr:col>
          <xdr:colOff>962025</xdr:colOff>
          <xdr:row>7</xdr:row>
          <xdr:rowOff>600075</xdr:rowOff>
        </xdr:to>
        <xdr:sp macro="" textlink="">
          <xdr:nvSpPr>
            <xdr:cNvPr id="1101" name="Check Box 77" hidden="1">
              <a:extLst>
                <a:ext uri="{63B3BB69-23CF-44E3-9099-C40C66FF867C}">
                  <a14:compatExt spid="_x0000_s1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8</xdr:row>
          <xdr:rowOff>28575</xdr:rowOff>
        </xdr:from>
        <xdr:to>
          <xdr:col>23</xdr:col>
          <xdr:colOff>962025</xdr:colOff>
          <xdr:row>8</xdr:row>
          <xdr:rowOff>600075</xdr:rowOff>
        </xdr:to>
        <xdr:sp macro="" textlink="">
          <xdr:nvSpPr>
            <xdr:cNvPr id="1102" name="Check Box 78" hidden="1">
              <a:extLst>
                <a:ext uri="{63B3BB69-23CF-44E3-9099-C40C66FF867C}">
                  <a14:compatExt spid="_x0000_s1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8</xdr:row>
          <xdr:rowOff>28575</xdr:rowOff>
        </xdr:from>
        <xdr:to>
          <xdr:col>24</xdr:col>
          <xdr:colOff>962025</xdr:colOff>
          <xdr:row>8</xdr:row>
          <xdr:rowOff>600075</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8</xdr:row>
          <xdr:rowOff>28575</xdr:rowOff>
        </xdr:from>
        <xdr:to>
          <xdr:col>25</xdr:col>
          <xdr:colOff>962025</xdr:colOff>
          <xdr:row>8</xdr:row>
          <xdr:rowOff>600075</xdr:rowOff>
        </xdr:to>
        <xdr:sp macro="" textlink="">
          <xdr:nvSpPr>
            <xdr:cNvPr id="1104" name="Check Box 80" hidden="1">
              <a:extLst>
                <a:ext uri="{63B3BB69-23CF-44E3-9099-C40C66FF867C}">
                  <a14:compatExt spid="_x0000_s1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8</xdr:row>
          <xdr:rowOff>28575</xdr:rowOff>
        </xdr:from>
        <xdr:to>
          <xdr:col>26</xdr:col>
          <xdr:colOff>962025</xdr:colOff>
          <xdr:row>8</xdr:row>
          <xdr:rowOff>600075</xdr:rowOff>
        </xdr:to>
        <xdr:sp macro="" textlink="">
          <xdr:nvSpPr>
            <xdr:cNvPr id="1105" name="Check Box 81" hidden="1">
              <a:extLst>
                <a:ext uri="{63B3BB69-23CF-44E3-9099-C40C66FF867C}">
                  <a14:compatExt spid="_x0000_s1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9</xdr:row>
          <xdr:rowOff>28575</xdr:rowOff>
        </xdr:from>
        <xdr:to>
          <xdr:col>23</xdr:col>
          <xdr:colOff>962025</xdr:colOff>
          <xdr:row>9</xdr:row>
          <xdr:rowOff>600075</xdr:rowOff>
        </xdr:to>
        <xdr:sp macro="" textlink="">
          <xdr:nvSpPr>
            <xdr:cNvPr id="1106" name="Check Box 82" hidden="1">
              <a:extLst>
                <a:ext uri="{63B3BB69-23CF-44E3-9099-C40C66FF867C}">
                  <a14:compatExt spid="_x0000_s1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9</xdr:row>
          <xdr:rowOff>28575</xdr:rowOff>
        </xdr:from>
        <xdr:to>
          <xdr:col>24</xdr:col>
          <xdr:colOff>962025</xdr:colOff>
          <xdr:row>9</xdr:row>
          <xdr:rowOff>600075</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9</xdr:row>
          <xdr:rowOff>28575</xdr:rowOff>
        </xdr:from>
        <xdr:to>
          <xdr:col>25</xdr:col>
          <xdr:colOff>962025</xdr:colOff>
          <xdr:row>9</xdr:row>
          <xdr:rowOff>600075</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9</xdr:row>
          <xdr:rowOff>28575</xdr:rowOff>
        </xdr:from>
        <xdr:to>
          <xdr:col>26</xdr:col>
          <xdr:colOff>962025</xdr:colOff>
          <xdr:row>9</xdr:row>
          <xdr:rowOff>600075</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10</xdr:row>
          <xdr:rowOff>28575</xdr:rowOff>
        </xdr:from>
        <xdr:to>
          <xdr:col>23</xdr:col>
          <xdr:colOff>962025</xdr:colOff>
          <xdr:row>10</xdr:row>
          <xdr:rowOff>600075</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10</xdr:row>
          <xdr:rowOff>28575</xdr:rowOff>
        </xdr:from>
        <xdr:to>
          <xdr:col>24</xdr:col>
          <xdr:colOff>962025</xdr:colOff>
          <xdr:row>10</xdr:row>
          <xdr:rowOff>600075</xdr:rowOff>
        </xdr:to>
        <xdr:sp macro="" textlink="">
          <xdr:nvSpPr>
            <xdr:cNvPr id="1111" name="Check Box 87" hidden="1">
              <a:extLst>
                <a:ext uri="{63B3BB69-23CF-44E3-9099-C40C66FF867C}">
                  <a14:compatExt spid="_x0000_s1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10</xdr:row>
          <xdr:rowOff>28575</xdr:rowOff>
        </xdr:from>
        <xdr:to>
          <xdr:col>25</xdr:col>
          <xdr:colOff>962025</xdr:colOff>
          <xdr:row>10</xdr:row>
          <xdr:rowOff>600075</xdr:rowOff>
        </xdr:to>
        <xdr:sp macro="" textlink="">
          <xdr:nvSpPr>
            <xdr:cNvPr id="1112" name="Check Box 88" hidden="1">
              <a:extLst>
                <a:ext uri="{63B3BB69-23CF-44E3-9099-C40C66FF867C}">
                  <a14:compatExt spid="_x0000_s1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10</xdr:row>
          <xdr:rowOff>28575</xdr:rowOff>
        </xdr:from>
        <xdr:to>
          <xdr:col>26</xdr:col>
          <xdr:colOff>962025</xdr:colOff>
          <xdr:row>10</xdr:row>
          <xdr:rowOff>600075</xdr:rowOff>
        </xdr:to>
        <xdr:sp macro="" textlink="">
          <xdr:nvSpPr>
            <xdr:cNvPr id="1113" name="Check Box 89" hidden="1">
              <a:extLst>
                <a:ext uri="{63B3BB69-23CF-44E3-9099-C40C66FF867C}">
                  <a14:compatExt spid="_x0000_s1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11</xdr:row>
          <xdr:rowOff>28575</xdr:rowOff>
        </xdr:from>
        <xdr:to>
          <xdr:col>23</xdr:col>
          <xdr:colOff>962025</xdr:colOff>
          <xdr:row>11</xdr:row>
          <xdr:rowOff>600075</xdr:rowOff>
        </xdr:to>
        <xdr:sp macro="" textlink="">
          <xdr:nvSpPr>
            <xdr:cNvPr id="1114" name="Check Box 90" hidden="1">
              <a:extLst>
                <a:ext uri="{63B3BB69-23CF-44E3-9099-C40C66FF867C}">
                  <a14:compatExt spid="_x0000_s1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11</xdr:row>
          <xdr:rowOff>28575</xdr:rowOff>
        </xdr:from>
        <xdr:to>
          <xdr:col>24</xdr:col>
          <xdr:colOff>962025</xdr:colOff>
          <xdr:row>11</xdr:row>
          <xdr:rowOff>600075</xdr:rowOff>
        </xdr:to>
        <xdr:sp macro="" textlink="">
          <xdr:nvSpPr>
            <xdr:cNvPr id="1115" name="Check Box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11</xdr:row>
          <xdr:rowOff>28575</xdr:rowOff>
        </xdr:from>
        <xdr:to>
          <xdr:col>25</xdr:col>
          <xdr:colOff>962025</xdr:colOff>
          <xdr:row>11</xdr:row>
          <xdr:rowOff>600075</xdr:rowOff>
        </xdr:to>
        <xdr:sp macro="" textlink="">
          <xdr:nvSpPr>
            <xdr:cNvPr id="1116" name="Check Box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11</xdr:row>
          <xdr:rowOff>28575</xdr:rowOff>
        </xdr:from>
        <xdr:to>
          <xdr:col>26</xdr:col>
          <xdr:colOff>962025</xdr:colOff>
          <xdr:row>11</xdr:row>
          <xdr:rowOff>600075</xdr:rowOff>
        </xdr:to>
        <xdr:sp macro="" textlink="">
          <xdr:nvSpPr>
            <xdr:cNvPr id="1117" name="Check Box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12</xdr:row>
          <xdr:rowOff>28575</xdr:rowOff>
        </xdr:from>
        <xdr:to>
          <xdr:col>23</xdr:col>
          <xdr:colOff>962025</xdr:colOff>
          <xdr:row>12</xdr:row>
          <xdr:rowOff>600075</xdr:rowOff>
        </xdr:to>
        <xdr:sp macro="" textlink="">
          <xdr:nvSpPr>
            <xdr:cNvPr id="1118" name="Check Box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12</xdr:row>
          <xdr:rowOff>28575</xdr:rowOff>
        </xdr:from>
        <xdr:to>
          <xdr:col>24</xdr:col>
          <xdr:colOff>962025</xdr:colOff>
          <xdr:row>12</xdr:row>
          <xdr:rowOff>600075</xdr:rowOff>
        </xdr:to>
        <xdr:sp macro="" textlink="">
          <xdr:nvSpPr>
            <xdr:cNvPr id="1119" name="Check Box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12</xdr:row>
          <xdr:rowOff>28575</xdr:rowOff>
        </xdr:from>
        <xdr:to>
          <xdr:col>25</xdr:col>
          <xdr:colOff>962025</xdr:colOff>
          <xdr:row>12</xdr:row>
          <xdr:rowOff>600075</xdr:rowOff>
        </xdr:to>
        <xdr:sp macro="" textlink="">
          <xdr:nvSpPr>
            <xdr:cNvPr id="1120" name="Check Box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12</xdr:row>
          <xdr:rowOff>28575</xdr:rowOff>
        </xdr:from>
        <xdr:to>
          <xdr:col>26</xdr:col>
          <xdr:colOff>962025</xdr:colOff>
          <xdr:row>12</xdr:row>
          <xdr:rowOff>600075</xdr:rowOff>
        </xdr:to>
        <xdr:sp macro="" textlink="">
          <xdr:nvSpPr>
            <xdr:cNvPr id="1121" name="Check Box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457200</xdr:colOff>
          <xdr:row>13</xdr:row>
          <xdr:rowOff>28575</xdr:rowOff>
        </xdr:from>
        <xdr:to>
          <xdr:col>23</xdr:col>
          <xdr:colOff>962025</xdr:colOff>
          <xdr:row>13</xdr:row>
          <xdr:rowOff>600075</xdr:rowOff>
        </xdr:to>
        <xdr:sp macro="" textlink="">
          <xdr:nvSpPr>
            <xdr:cNvPr id="1122" name="Check Box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457200</xdr:colOff>
          <xdr:row>13</xdr:row>
          <xdr:rowOff>28575</xdr:rowOff>
        </xdr:from>
        <xdr:to>
          <xdr:col>24</xdr:col>
          <xdr:colOff>962025</xdr:colOff>
          <xdr:row>13</xdr:row>
          <xdr:rowOff>600075</xdr:rowOff>
        </xdr:to>
        <xdr:sp macro="" textlink="">
          <xdr:nvSpPr>
            <xdr:cNvPr id="1123" name="Check Box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457200</xdr:colOff>
          <xdr:row>13</xdr:row>
          <xdr:rowOff>28575</xdr:rowOff>
        </xdr:from>
        <xdr:to>
          <xdr:col>25</xdr:col>
          <xdr:colOff>962025</xdr:colOff>
          <xdr:row>13</xdr:row>
          <xdr:rowOff>600075</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457200</xdr:colOff>
          <xdr:row>13</xdr:row>
          <xdr:rowOff>28575</xdr:rowOff>
        </xdr:from>
        <xdr:to>
          <xdr:col>26</xdr:col>
          <xdr:colOff>962025</xdr:colOff>
          <xdr:row>13</xdr:row>
          <xdr:rowOff>600075</xdr:rowOff>
        </xdr:to>
        <xdr:sp macro="" textlink="">
          <xdr:nvSpPr>
            <xdr:cNvPr id="1125" name="Check Box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xdr:row>
          <xdr:rowOff>0</xdr:rowOff>
        </xdr:from>
        <xdr:to>
          <xdr:col>7</xdr:col>
          <xdr:colOff>333375</xdr:colOff>
          <xdr:row>4</xdr:row>
          <xdr:rowOff>590550</xdr:rowOff>
        </xdr:to>
        <xdr:sp macro="" textlink="">
          <xdr:nvSpPr>
            <xdr:cNvPr id="1126" name="Check Box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4</xdr:row>
          <xdr:rowOff>0</xdr:rowOff>
        </xdr:from>
        <xdr:to>
          <xdr:col>8</xdr:col>
          <xdr:colOff>409575</xdr:colOff>
          <xdr:row>4</xdr:row>
          <xdr:rowOff>590550</xdr:rowOff>
        </xdr:to>
        <xdr:sp macro="" textlink="">
          <xdr:nvSpPr>
            <xdr:cNvPr id="1127" name="Check Box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xdr:row>
          <xdr:rowOff>0</xdr:rowOff>
        </xdr:from>
        <xdr:to>
          <xdr:col>9</xdr:col>
          <xdr:colOff>371475</xdr:colOff>
          <xdr:row>4</xdr:row>
          <xdr:rowOff>590550</xdr:rowOff>
        </xdr:to>
        <xdr:sp macro="" textlink="">
          <xdr:nvSpPr>
            <xdr:cNvPr id="1128" name="Check Box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4</xdr:row>
          <xdr:rowOff>0</xdr:rowOff>
        </xdr:from>
        <xdr:to>
          <xdr:col>10</xdr:col>
          <xdr:colOff>361950</xdr:colOff>
          <xdr:row>4</xdr:row>
          <xdr:rowOff>590550</xdr:rowOff>
        </xdr:to>
        <xdr:sp macro="" textlink="">
          <xdr:nvSpPr>
            <xdr:cNvPr id="1129" name="Check Box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4</xdr:row>
          <xdr:rowOff>0</xdr:rowOff>
        </xdr:from>
        <xdr:to>
          <xdr:col>10</xdr:col>
          <xdr:colOff>361950</xdr:colOff>
          <xdr:row>4</xdr:row>
          <xdr:rowOff>590550</xdr:rowOff>
        </xdr:to>
        <xdr:sp macro="" textlink="">
          <xdr:nvSpPr>
            <xdr:cNvPr id="1133" name="Check Box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5</xdr:row>
          <xdr:rowOff>9525</xdr:rowOff>
        </xdr:from>
        <xdr:to>
          <xdr:col>7</xdr:col>
          <xdr:colOff>333375</xdr:colOff>
          <xdr:row>5</xdr:row>
          <xdr:rowOff>600075</xdr:rowOff>
        </xdr:to>
        <xdr:sp macro="" textlink="">
          <xdr:nvSpPr>
            <xdr:cNvPr id="1134" name="Check Box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xdr:row>
          <xdr:rowOff>590550</xdr:rowOff>
        </xdr:from>
        <xdr:to>
          <xdr:col>8</xdr:col>
          <xdr:colOff>428625</xdr:colOff>
          <xdr:row>5</xdr:row>
          <xdr:rowOff>571500</xdr:rowOff>
        </xdr:to>
        <xdr:sp macro="" textlink="">
          <xdr:nvSpPr>
            <xdr:cNvPr id="1135" name="Check Box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5</xdr:row>
          <xdr:rowOff>9525</xdr:rowOff>
        </xdr:from>
        <xdr:to>
          <xdr:col>9</xdr:col>
          <xdr:colOff>371475</xdr:colOff>
          <xdr:row>5</xdr:row>
          <xdr:rowOff>600075</xdr:rowOff>
        </xdr:to>
        <xdr:sp macro="" textlink="">
          <xdr:nvSpPr>
            <xdr:cNvPr id="1136" name="Check Box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5</xdr:row>
          <xdr:rowOff>0</xdr:rowOff>
        </xdr:from>
        <xdr:to>
          <xdr:col>10</xdr:col>
          <xdr:colOff>361950</xdr:colOff>
          <xdr:row>5</xdr:row>
          <xdr:rowOff>590550</xdr:rowOff>
        </xdr:to>
        <xdr:sp macro="" textlink="">
          <xdr:nvSpPr>
            <xdr:cNvPr id="1137" name="Check Box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xdr:row>
          <xdr:rowOff>590550</xdr:rowOff>
        </xdr:from>
        <xdr:to>
          <xdr:col>8</xdr:col>
          <xdr:colOff>428625</xdr:colOff>
          <xdr:row>6</xdr:row>
          <xdr:rowOff>571500</xdr:rowOff>
        </xdr:to>
        <xdr:sp macro="" textlink="">
          <xdr:nvSpPr>
            <xdr:cNvPr id="1138" name="Check Box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9525</xdr:rowOff>
        </xdr:from>
        <xdr:to>
          <xdr:col>7</xdr:col>
          <xdr:colOff>333375</xdr:colOff>
          <xdr:row>6</xdr:row>
          <xdr:rowOff>600075</xdr:rowOff>
        </xdr:to>
        <xdr:sp macro="" textlink="">
          <xdr:nvSpPr>
            <xdr:cNvPr id="1139" name="Check Box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xdr:row>
          <xdr:rowOff>590550</xdr:rowOff>
        </xdr:from>
        <xdr:to>
          <xdr:col>8</xdr:col>
          <xdr:colOff>428625</xdr:colOff>
          <xdr:row>6</xdr:row>
          <xdr:rowOff>571500</xdr:rowOff>
        </xdr:to>
        <xdr:sp macro="" textlink="">
          <xdr:nvSpPr>
            <xdr:cNvPr id="1140" name="Check Box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6</xdr:row>
          <xdr:rowOff>9525</xdr:rowOff>
        </xdr:from>
        <xdr:to>
          <xdr:col>9</xdr:col>
          <xdr:colOff>371475</xdr:colOff>
          <xdr:row>6</xdr:row>
          <xdr:rowOff>600075</xdr:rowOff>
        </xdr:to>
        <xdr:sp macro="" textlink="">
          <xdr:nvSpPr>
            <xdr:cNvPr id="1141" name="Check Box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6</xdr:row>
          <xdr:rowOff>0</xdr:rowOff>
        </xdr:from>
        <xdr:to>
          <xdr:col>10</xdr:col>
          <xdr:colOff>361950</xdr:colOff>
          <xdr:row>6</xdr:row>
          <xdr:rowOff>590550</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6</xdr:row>
          <xdr:rowOff>590550</xdr:rowOff>
        </xdr:from>
        <xdr:to>
          <xdr:col>8</xdr:col>
          <xdr:colOff>428625</xdr:colOff>
          <xdr:row>7</xdr:row>
          <xdr:rowOff>571500</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7</xdr:row>
          <xdr:rowOff>9525</xdr:rowOff>
        </xdr:from>
        <xdr:to>
          <xdr:col>7</xdr:col>
          <xdr:colOff>333375</xdr:colOff>
          <xdr:row>7</xdr:row>
          <xdr:rowOff>600075</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6</xdr:row>
          <xdr:rowOff>590550</xdr:rowOff>
        </xdr:from>
        <xdr:to>
          <xdr:col>8</xdr:col>
          <xdr:colOff>428625</xdr:colOff>
          <xdr:row>7</xdr:row>
          <xdr:rowOff>571500</xdr:rowOff>
        </xdr:to>
        <xdr:sp macro="" textlink="">
          <xdr:nvSpPr>
            <xdr:cNvPr id="1145" name="Check Box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7</xdr:row>
          <xdr:rowOff>9525</xdr:rowOff>
        </xdr:from>
        <xdr:to>
          <xdr:col>9</xdr:col>
          <xdr:colOff>371475</xdr:colOff>
          <xdr:row>7</xdr:row>
          <xdr:rowOff>600075</xdr:rowOff>
        </xdr:to>
        <xdr:sp macro="" textlink="">
          <xdr:nvSpPr>
            <xdr:cNvPr id="1146" name="Check Box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7</xdr:row>
          <xdr:rowOff>0</xdr:rowOff>
        </xdr:from>
        <xdr:to>
          <xdr:col>10</xdr:col>
          <xdr:colOff>361950</xdr:colOff>
          <xdr:row>7</xdr:row>
          <xdr:rowOff>590550</xdr:rowOff>
        </xdr:to>
        <xdr:sp macro="" textlink="">
          <xdr:nvSpPr>
            <xdr:cNvPr id="1147" name="Check Box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7</xdr:row>
          <xdr:rowOff>590550</xdr:rowOff>
        </xdr:from>
        <xdr:to>
          <xdr:col>8</xdr:col>
          <xdr:colOff>428625</xdr:colOff>
          <xdr:row>8</xdr:row>
          <xdr:rowOff>571500</xdr:rowOff>
        </xdr:to>
        <xdr:sp macro="" textlink="">
          <xdr:nvSpPr>
            <xdr:cNvPr id="1148" name="Check Box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9525</xdr:rowOff>
        </xdr:from>
        <xdr:to>
          <xdr:col>7</xdr:col>
          <xdr:colOff>333375</xdr:colOff>
          <xdr:row>8</xdr:row>
          <xdr:rowOff>600075</xdr:rowOff>
        </xdr:to>
        <xdr:sp macro="" textlink="">
          <xdr:nvSpPr>
            <xdr:cNvPr id="1149" name="Check Box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7</xdr:row>
          <xdr:rowOff>590550</xdr:rowOff>
        </xdr:from>
        <xdr:to>
          <xdr:col>8</xdr:col>
          <xdr:colOff>428625</xdr:colOff>
          <xdr:row>8</xdr:row>
          <xdr:rowOff>571500</xdr:rowOff>
        </xdr:to>
        <xdr:sp macro="" textlink="">
          <xdr:nvSpPr>
            <xdr:cNvPr id="1150" name="Check Box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8</xdr:row>
          <xdr:rowOff>9525</xdr:rowOff>
        </xdr:from>
        <xdr:to>
          <xdr:col>9</xdr:col>
          <xdr:colOff>371475</xdr:colOff>
          <xdr:row>8</xdr:row>
          <xdr:rowOff>600075</xdr:rowOff>
        </xdr:to>
        <xdr:sp macro="" textlink="">
          <xdr:nvSpPr>
            <xdr:cNvPr id="1151" name="Check Box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8</xdr:row>
          <xdr:rowOff>0</xdr:rowOff>
        </xdr:from>
        <xdr:to>
          <xdr:col>10</xdr:col>
          <xdr:colOff>361950</xdr:colOff>
          <xdr:row>8</xdr:row>
          <xdr:rowOff>590550</xdr:rowOff>
        </xdr:to>
        <xdr:sp macro="" textlink="">
          <xdr:nvSpPr>
            <xdr:cNvPr id="1152" name="Check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8</xdr:row>
          <xdr:rowOff>590550</xdr:rowOff>
        </xdr:from>
        <xdr:to>
          <xdr:col>8</xdr:col>
          <xdr:colOff>428625</xdr:colOff>
          <xdr:row>9</xdr:row>
          <xdr:rowOff>571500</xdr:rowOff>
        </xdr:to>
        <xdr:sp macro="" textlink="">
          <xdr:nvSpPr>
            <xdr:cNvPr id="1153" name="Check Box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9</xdr:row>
          <xdr:rowOff>9525</xdr:rowOff>
        </xdr:from>
        <xdr:to>
          <xdr:col>7</xdr:col>
          <xdr:colOff>333375</xdr:colOff>
          <xdr:row>9</xdr:row>
          <xdr:rowOff>600075</xdr:rowOff>
        </xdr:to>
        <xdr:sp macro="" textlink="">
          <xdr:nvSpPr>
            <xdr:cNvPr id="1154" name="Check Box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8</xdr:row>
          <xdr:rowOff>590550</xdr:rowOff>
        </xdr:from>
        <xdr:to>
          <xdr:col>8</xdr:col>
          <xdr:colOff>428625</xdr:colOff>
          <xdr:row>9</xdr:row>
          <xdr:rowOff>571500</xdr:rowOff>
        </xdr:to>
        <xdr:sp macro="" textlink="">
          <xdr:nvSpPr>
            <xdr:cNvPr id="1155" name="Check Box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9525</xdr:rowOff>
        </xdr:from>
        <xdr:to>
          <xdr:col>9</xdr:col>
          <xdr:colOff>371475</xdr:colOff>
          <xdr:row>9</xdr:row>
          <xdr:rowOff>600075</xdr:rowOff>
        </xdr:to>
        <xdr:sp macro="" textlink="">
          <xdr:nvSpPr>
            <xdr:cNvPr id="1156" name="Check Box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9</xdr:row>
          <xdr:rowOff>0</xdr:rowOff>
        </xdr:from>
        <xdr:to>
          <xdr:col>10</xdr:col>
          <xdr:colOff>361950</xdr:colOff>
          <xdr:row>9</xdr:row>
          <xdr:rowOff>590550</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9</xdr:row>
          <xdr:rowOff>590550</xdr:rowOff>
        </xdr:from>
        <xdr:to>
          <xdr:col>8</xdr:col>
          <xdr:colOff>428625</xdr:colOff>
          <xdr:row>10</xdr:row>
          <xdr:rowOff>571500</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9525</xdr:rowOff>
        </xdr:from>
        <xdr:to>
          <xdr:col>7</xdr:col>
          <xdr:colOff>333375</xdr:colOff>
          <xdr:row>10</xdr:row>
          <xdr:rowOff>600075</xdr:rowOff>
        </xdr:to>
        <xdr:sp macro="" textlink="">
          <xdr:nvSpPr>
            <xdr:cNvPr id="1159" name="Check Box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9</xdr:row>
          <xdr:rowOff>590550</xdr:rowOff>
        </xdr:from>
        <xdr:to>
          <xdr:col>8</xdr:col>
          <xdr:colOff>428625</xdr:colOff>
          <xdr:row>10</xdr:row>
          <xdr:rowOff>571500</xdr:rowOff>
        </xdr:to>
        <xdr:sp macro="" textlink="">
          <xdr:nvSpPr>
            <xdr:cNvPr id="1160" name="Check Box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xdr:row>
          <xdr:rowOff>9525</xdr:rowOff>
        </xdr:from>
        <xdr:to>
          <xdr:col>9</xdr:col>
          <xdr:colOff>371475</xdr:colOff>
          <xdr:row>10</xdr:row>
          <xdr:rowOff>600075</xdr:rowOff>
        </xdr:to>
        <xdr:sp macro="" textlink="">
          <xdr:nvSpPr>
            <xdr:cNvPr id="1161" name="Check Box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10</xdr:row>
          <xdr:rowOff>0</xdr:rowOff>
        </xdr:from>
        <xdr:to>
          <xdr:col>10</xdr:col>
          <xdr:colOff>361950</xdr:colOff>
          <xdr:row>10</xdr:row>
          <xdr:rowOff>590550</xdr:rowOff>
        </xdr:to>
        <xdr:sp macro="" textlink="">
          <xdr:nvSpPr>
            <xdr:cNvPr id="1162" name="Check Box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10</xdr:row>
          <xdr:rowOff>590550</xdr:rowOff>
        </xdr:from>
        <xdr:to>
          <xdr:col>8</xdr:col>
          <xdr:colOff>428625</xdr:colOff>
          <xdr:row>11</xdr:row>
          <xdr:rowOff>571500</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9525</xdr:rowOff>
        </xdr:from>
        <xdr:to>
          <xdr:col>7</xdr:col>
          <xdr:colOff>333375</xdr:colOff>
          <xdr:row>11</xdr:row>
          <xdr:rowOff>600075</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10</xdr:row>
          <xdr:rowOff>590550</xdr:rowOff>
        </xdr:from>
        <xdr:to>
          <xdr:col>8</xdr:col>
          <xdr:colOff>428625</xdr:colOff>
          <xdr:row>11</xdr:row>
          <xdr:rowOff>571500</xdr:rowOff>
        </xdr:to>
        <xdr:sp macro="" textlink="">
          <xdr:nvSpPr>
            <xdr:cNvPr id="1165" name="Check Box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11</xdr:row>
          <xdr:rowOff>9525</xdr:rowOff>
        </xdr:from>
        <xdr:to>
          <xdr:col>9</xdr:col>
          <xdr:colOff>371475</xdr:colOff>
          <xdr:row>11</xdr:row>
          <xdr:rowOff>600075</xdr:rowOff>
        </xdr:to>
        <xdr:sp macro="" textlink="">
          <xdr:nvSpPr>
            <xdr:cNvPr id="1166" name="Check Box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11</xdr:row>
          <xdr:rowOff>0</xdr:rowOff>
        </xdr:from>
        <xdr:to>
          <xdr:col>10</xdr:col>
          <xdr:colOff>361950</xdr:colOff>
          <xdr:row>11</xdr:row>
          <xdr:rowOff>590550</xdr:rowOff>
        </xdr:to>
        <xdr:sp macro="" textlink="">
          <xdr:nvSpPr>
            <xdr:cNvPr id="1167" name="Check Box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11</xdr:row>
          <xdr:rowOff>590550</xdr:rowOff>
        </xdr:from>
        <xdr:to>
          <xdr:col>8</xdr:col>
          <xdr:colOff>428625</xdr:colOff>
          <xdr:row>12</xdr:row>
          <xdr:rowOff>571500</xdr:rowOff>
        </xdr:to>
        <xdr:sp macro="" textlink="">
          <xdr:nvSpPr>
            <xdr:cNvPr id="1168" name="Check Box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9525</xdr:rowOff>
        </xdr:from>
        <xdr:to>
          <xdr:col>7</xdr:col>
          <xdr:colOff>333375</xdr:colOff>
          <xdr:row>12</xdr:row>
          <xdr:rowOff>600075</xdr:rowOff>
        </xdr:to>
        <xdr:sp macro="" textlink="">
          <xdr:nvSpPr>
            <xdr:cNvPr id="1169" name="Check Box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11</xdr:row>
          <xdr:rowOff>590550</xdr:rowOff>
        </xdr:from>
        <xdr:to>
          <xdr:col>8</xdr:col>
          <xdr:colOff>428625</xdr:colOff>
          <xdr:row>12</xdr:row>
          <xdr:rowOff>571500</xdr:rowOff>
        </xdr:to>
        <xdr:sp macro="" textlink="">
          <xdr:nvSpPr>
            <xdr:cNvPr id="1170" name="Check Box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12</xdr:row>
          <xdr:rowOff>9525</xdr:rowOff>
        </xdr:from>
        <xdr:to>
          <xdr:col>9</xdr:col>
          <xdr:colOff>371475</xdr:colOff>
          <xdr:row>12</xdr:row>
          <xdr:rowOff>600075</xdr:rowOff>
        </xdr:to>
        <xdr:sp macro="" textlink="">
          <xdr:nvSpPr>
            <xdr:cNvPr id="1171" name="Check Box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12</xdr:row>
          <xdr:rowOff>0</xdr:rowOff>
        </xdr:from>
        <xdr:to>
          <xdr:col>10</xdr:col>
          <xdr:colOff>361950</xdr:colOff>
          <xdr:row>12</xdr:row>
          <xdr:rowOff>590550</xdr:rowOff>
        </xdr:to>
        <xdr:sp macro="" textlink="">
          <xdr:nvSpPr>
            <xdr:cNvPr id="1172" name="Check Box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xdr:row>
          <xdr:rowOff>590550</xdr:rowOff>
        </xdr:from>
        <xdr:to>
          <xdr:col>8</xdr:col>
          <xdr:colOff>428625</xdr:colOff>
          <xdr:row>13</xdr:row>
          <xdr:rowOff>571500</xdr:rowOff>
        </xdr:to>
        <xdr:sp macro="" textlink="">
          <xdr:nvSpPr>
            <xdr:cNvPr id="1173" name="Check Box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13</xdr:row>
          <xdr:rowOff>9525</xdr:rowOff>
        </xdr:from>
        <xdr:to>
          <xdr:col>7</xdr:col>
          <xdr:colOff>333375</xdr:colOff>
          <xdr:row>13</xdr:row>
          <xdr:rowOff>600075</xdr:rowOff>
        </xdr:to>
        <xdr:sp macro="" textlink="">
          <xdr:nvSpPr>
            <xdr:cNvPr id="1174" name="Check Box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xdr:row>
          <xdr:rowOff>590550</xdr:rowOff>
        </xdr:from>
        <xdr:to>
          <xdr:col>8</xdr:col>
          <xdr:colOff>428625</xdr:colOff>
          <xdr:row>13</xdr:row>
          <xdr:rowOff>571500</xdr:rowOff>
        </xdr:to>
        <xdr:sp macro="" textlink="">
          <xdr:nvSpPr>
            <xdr:cNvPr id="1175" name="Check Box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13</xdr:row>
          <xdr:rowOff>9525</xdr:rowOff>
        </xdr:from>
        <xdr:to>
          <xdr:col>9</xdr:col>
          <xdr:colOff>371475</xdr:colOff>
          <xdr:row>13</xdr:row>
          <xdr:rowOff>600075</xdr:rowOff>
        </xdr:to>
        <xdr:sp macro="" textlink="">
          <xdr:nvSpPr>
            <xdr:cNvPr id="1176" name="Check Box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13</xdr:row>
          <xdr:rowOff>0</xdr:rowOff>
        </xdr:from>
        <xdr:to>
          <xdr:col>10</xdr:col>
          <xdr:colOff>361950</xdr:colOff>
          <xdr:row>13</xdr:row>
          <xdr:rowOff>590550</xdr:rowOff>
        </xdr:to>
        <xdr:sp macro="" textlink="">
          <xdr:nvSpPr>
            <xdr:cNvPr id="1177" name="Check Box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40" Type="http://schemas.openxmlformats.org/officeDocument/2006/relationships/ctrlProp" Target="../ctrlProps/ctrlProp13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8"/>
  <sheetViews>
    <sheetView rightToLeft="1" tabSelected="1" topLeftCell="M1" zoomScale="80" zoomScaleNormal="80" workbookViewId="0">
      <selection activeCell="U9" sqref="U9"/>
    </sheetView>
  </sheetViews>
  <sheetFormatPr defaultRowHeight="18" x14ac:dyDescent="0.25"/>
  <cols>
    <col min="1" max="1" width="5.7109375" style="4" customWidth="1"/>
    <col min="2" max="5" width="10.85546875" style="4" customWidth="1"/>
    <col min="6" max="7" width="21.140625" style="4" customWidth="1"/>
    <col min="8" max="8" width="6" style="4" customWidth="1"/>
    <col min="9" max="9" width="6.7109375" style="4" customWidth="1"/>
    <col min="10" max="10" width="6.42578125" style="4" customWidth="1"/>
    <col min="11" max="11" width="7.28515625" style="4" customWidth="1"/>
    <col min="12" max="12" width="21.7109375" style="4" customWidth="1"/>
    <col min="13" max="13" width="6" style="4" customWidth="1"/>
    <col min="14" max="14" width="6.7109375" style="4" customWidth="1"/>
    <col min="15" max="15" width="6.42578125" style="4" customWidth="1"/>
    <col min="16" max="16" width="7.28515625" style="4" customWidth="1"/>
    <col min="17" max="17" width="11.28515625" style="4" customWidth="1"/>
    <col min="18" max="20" width="6.7109375" style="4" customWidth="1"/>
    <col min="21" max="21" width="18" style="4" customWidth="1"/>
    <col min="22" max="22" width="17" style="4" customWidth="1"/>
    <col min="23" max="23" width="15.5703125" style="4" customWidth="1"/>
    <col min="24" max="25" width="15" style="4" customWidth="1"/>
    <col min="26" max="26" width="17.140625" style="4" customWidth="1"/>
    <col min="27" max="27" width="15" style="4" customWidth="1"/>
    <col min="28" max="28" width="16.5703125" style="4" customWidth="1"/>
    <col min="29" max="16384" width="9.140625" style="4"/>
  </cols>
  <sheetData>
    <row r="1" spans="1:28" s="3" customFormat="1" ht="54" customHeight="1" x14ac:dyDescent="0.25">
      <c r="A1" s="27" t="s">
        <v>12</v>
      </c>
      <c r="B1" s="27"/>
      <c r="C1" s="27"/>
      <c r="D1" s="27"/>
      <c r="E1" s="27"/>
      <c r="F1" s="27"/>
      <c r="G1" s="27"/>
      <c r="H1" s="2"/>
      <c r="I1" s="2"/>
      <c r="J1" s="2"/>
      <c r="K1" s="2"/>
      <c r="L1" s="2"/>
      <c r="M1" s="2"/>
      <c r="N1" s="2"/>
      <c r="O1" s="2"/>
      <c r="P1" s="2"/>
      <c r="Q1" s="2"/>
      <c r="R1" s="2"/>
      <c r="S1" s="2"/>
      <c r="T1" s="2"/>
      <c r="U1" s="2"/>
      <c r="V1" s="2"/>
      <c r="W1" s="2"/>
      <c r="X1" s="2"/>
      <c r="Y1" s="2"/>
      <c r="Z1" s="2"/>
      <c r="AA1" s="2"/>
    </row>
    <row r="2" spans="1:28" ht="27" customHeight="1" x14ac:dyDescent="0.25">
      <c r="A2" s="23" t="s">
        <v>0</v>
      </c>
      <c r="B2" s="23" t="s">
        <v>15</v>
      </c>
      <c r="C2" s="22" t="s">
        <v>16</v>
      </c>
      <c r="D2" s="22" t="s">
        <v>18</v>
      </c>
      <c r="E2" s="23" t="s">
        <v>45</v>
      </c>
      <c r="F2" s="22" t="s">
        <v>3</v>
      </c>
      <c r="G2" s="22" t="s">
        <v>2</v>
      </c>
      <c r="H2" s="28" t="s">
        <v>44</v>
      </c>
      <c r="I2" s="29"/>
      <c r="J2" s="29"/>
      <c r="K2" s="29"/>
      <c r="L2" s="30"/>
      <c r="M2" s="22" t="s">
        <v>4</v>
      </c>
      <c r="N2" s="22"/>
      <c r="O2" s="22"/>
      <c r="P2" s="22"/>
      <c r="Q2" s="23" t="s">
        <v>1</v>
      </c>
      <c r="R2" s="22" t="s">
        <v>5</v>
      </c>
      <c r="S2" s="22"/>
      <c r="T2" s="22"/>
      <c r="U2" s="22" t="s">
        <v>40</v>
      </c>
      <c r="V2" s="22" t="s">
        <v>39</v>
      </c>
      <c r="W2" s="22" t="s">
        <v>6</v>
      </c>
      <c r="X2" s="22" t="s">
        <v>11</v>
      </c>
      <c r="Y2" s="22"/>
      <c r="Z2" s="22"/>
      <c r="AA2" s="22"/>
      <c r="AB2" s="22"/>
    </row>
    <row r="3" spans="1:28" ht="35.25" customHeight="1" x14ac:dyDescent="0.25">
      <c r="A3" s="24"/>
      <c r="B3" s="24"/>
      <c r="C3" s="22"/>
      <c r="D3" s="22"/>
      <c r="E3" s="24"/>
      <c r="F3" s="22"/>
      <c r="G3" s="22"/>
      <c r="H3" s="31"/>
      <c r="I3" s="32"/>
      <c r="J3" s="32"/>
      <c r="K3" s="32"/>
      <c r="L3" s="33"/>
      <c r="M3" s="22"/>
      <c r="N3" s="22"/>
      <c r="O3" s="22"/>
      <c r="P3" s="22"/>
      <c r="Q3" s="24"/>
      <c r="R3" s="22"/>
      <c r="S3" s="22"/>
      <c r="T3" s="22"/>
      <c r="U3" s="22"/>
      <c r="V3" s="22"/>
      <c r="W3" s="22"/>
      <c r="X3" s="22" t="s">
        <v>13</v>
      </c>
      <c r="Y3" s="22"/>
      <c r="Z3" s="22"/>
      <c r="AA3" s="22"/>
      <c r="AB3" s="22" t="s">
        <v>14</v>
      </c>
    </row>
    <row r="4" spans="1:28" ht="60" customHeight="1" x14ac:dyDescent="0.25">
      <c r="A4" s="25"/>
      <c r="B4" s="25"/>
      <c r="C4" s="22"/>
      <c r="D4" s="22"/>
      <c r="E4" s="25"/>
      <c r="F4" s="22"/>
      <c r="G4" s="22"/>
      <c r="H4" s="16" t="s">
        <v>41</v>
      </c>
      <c r="I4" s="16" t="s">
        <v>42</v>
      </c>
      <c r="J4" s="16" t="s">
        <v>43</v>
      </c>
      <c r="K4" s="16" t="s">
        <v>53</v>
      </c>
      <c r="L4" s="16" t="s">
        <v>55</v>
      </c>
      <c r="M4" s="11" t="s">
        <v>7</v>
      </c>
      <c r="N4" s="11" t="s">
        <v>8</v>
      </c>
      <c r="O4" s="11" t="s">
        <v>9</v>
      </c>
      <c r="P4" s="11" t="s">
        <v>10</v>
      </c>
      <c r="Q4" s="25"/>
      <c r="R4" s="11" t="s">
        <v>31</v>
      </c>
      <c r="S4" s="11" t="s">
        <v>32</v>
      </c>
      <c r="T4" s="11" t="s">
        <v>33</v>
      </c>
      <c r="U4" s="22"/>
      <c r="V4" s="22"/>
      <c r="W4" s="22"/>
      <c r="X4" s="11" t="s">
        <v>35</v>
      </c>
      <c r="Y4" s="11" t="s">
        <v>34</v>
      </c>
      <c r="Z4" s="11" t="s">
        <v>36</v>
      </c>
      <c r="AA4" s="11" t="s">
        <v>30</v>
      </c>
      <c r="AB4" s="22"/>
    </row>
    <row r="5" spans="1:28" s="5" customFormat="1" ht="48" customHeight="1" x14ac:dyDescent="0.25">
      <c r="A5" s="10"/>
      <c r="B5" s="10"/>
      <c r="C5" s="10"/>
      <c r="D5" s="10"/>
      <c r="E5" s="34"/>
      <c r="F5" s="10"/>
      <c r="G5" s="10"/>
      <c r="H5" s="10"/>
      <c r="I5" s="10"/>
      <c r="J5" s="10"/>
      <c r="K5" s="10"/>
      <c r="L5" s="10"/>
      <c r="M5" s="10"/>
      <c r="N5" s="10"/>
      <c r="O5" s="10"/>
      <c r="P5" s="10"/>
      <c r="Q5" s="10" t="s">
        <v>17</v>
      </c>
      <c r="R5" s="10" t="s">
        <v>17</v>
      </c>
      <c r="S5" s="10" t="s">
        <v>17</v>
      </c>
      <c r="T5" s="10" t="s">
        <v>17</v>
      </c>
      <c r="U5" s="10"/>
      <c r="V5" s="10"/>
      <c r="W5" s="10"/>
      <c r="X5" s="10"/>
      <c r="Y5" s="10"/>
      <c r="Z5" s="10"/>
      <c r="AA5" s="10"/>
      <c r="AB5" s="10"/>
    </row>
    <row r="6" spans="1:28" s="5" customFormat="1" ht="48" customHeight="1" x14ac:dyDescent="0.25">
      <c r="A6" s="1"/>
      <c r="B6" s="1"/>
      <c r="C6" s="1"/>
      <c r="D6" s="1"/>
      <c r="E6" s="35"/>
      <c r="F6" s="1"/>
      <c r="G6" s="1"/>
      <c r="H6" s="1"/>
      <c r="I6" s="1"/>
      <c r="J6" s="1"/>
      <c r="K6" s="1"/>
      <c r="L6" s="1"/>
      <c r="M6" s="1"/>
      <c r="N6" s="1"/>
      <c r="O6" s="1"/>
      <c r="P6" s="1"/>
      <c r="Q6" s="1" t="s">
        <v>17</v>
      </c>
      <c r="R6" s="1" t="s">
        <v>17</v>
      </c>
      <c r="S6" s="1" t="s">
        <v>17</v>
      </c>
      <c r="T6" s="1" t="s">
        <v>17</v>
      </c>
      <c r="U6" s="1"/>
      <c r="V6" s="1"/>
      <c r="W6" s="1"/>
      <c r="X6" s="1"/>
      <c r="Y6" s="1"/>
      <c r="Z6" s="1"/>
      <c r="AA6" s="1"/>
      <c r="AB6" s="1"/>
    </row>
    <row r="7" spans="1:28" s="5" customFormat="1" ht="48" customHeight="1" x14ac:dyDescent="0.25">
      <c r="A7" s="10"/>
      <c r="B7" s="10"/>
      <c r="C7" s="10"/>
      <c r="D7" s="10"/>
      <c r="E7" s="35"/>
      <c r="F7" s="10"/>
      <c r="G7" s="10"/>
      <c r="H7" s="10"/>
      <c r="I7" s="10"/>
      <c r="J7" s="10"/>
      <c r="K7" s="10"/>
      <c r="L7" s="10"/>
      <c r="M7" s="10"/>
      <c r="N7" s="10"/>
      <c r="O7" s="10"/>
      <c r="P7" s="10"/>
      <c r="Q7" s="10" t="s">
        <v>17</v>
      </c>
      <c r="R7" s="10" t="s">
        <v>17</v>
      </c>
      <c r="S7" s="10" t="s">
        <v>17</v>
      </c>
      <c r="T7" s="10" t="s">
        <v>17</v>
      </c>
      <c r="U7" s="10"/>
      <c r="V7" s="10"/>
      <c r="W7" s="10"/>
      <c r="X7" s="10"/>
      <c r="Y7" s="10"/>
      <c r="Z7" s="10"/>
      <c r="AA7" s="10"/>
      <c r="AB7" s="10"/>
    </row>
    <row r="8" spans="1:28" s="5" customFormat="1" ht="48" customHeight="1" x14ac:dyDescent="0.25">
      <c r="A8" s="1"/>
      <c r="B8" s="1"/>
      <c r="C8" s="1"/>
      <c r="D8" s="1"/>
      <c r="E8" s="35"/>
      <c r="F8" s="1"/>
      <c r="G8" s="1"/>
      <c r="H8" s="1"/>
      <c r="I8" s="1"/>
      <c r="J8" s="1"/>
      <c r="K8" s="1"/>
      <c r="L8" s="1"/>
      <c r="M8" s="1"/>
      <c r="N8" s="1"/>
      <c r="O8" s="1"/>
      <c r="P8" s="1"/>
      <c r="Q8" s="1" t="s">
        <v>17</v>
      </c>
      <c r="R8" s="1" t="s">
        <v>17</v>
      </c>
      <c r="S8" s="1" t="s">
        <v>17</v>
      </c>
      <c r="T8" s="1" t="s">
        <v>17</v>
      </c>
      <c r="U8" s="1"/>
      <c r="V8" s="1"/>
      <c r="W8" s="1"/>
      <c r="X8" s="1"/>
      <c r="Y8" s="1"/>
      <c r="Z8" s="1"/>
      <c r="AA8" s="1"/>
      <c r="AB8" s="1"/>
    </row>
    <row r="9" spans="1:28" s="5" customFormat="1" ht="48" customHeight="1" x14ac:dyDescent="0.25">
      <c r="A9" s="10"/>
      <c r="B9" s="10"/>
      <c r="C9" s="10"/>
      <c r="D9" s="10"/>
      <c r="E9" s="35"/>
      <c r="F9" s="10"/>
      <c r="G9" s="10"/>
      <c r="H9" s="10"/>
      <c r="I9" s="10"/>
      <c r="J9" s="10"/>
      <c r="K9" s="10"/>
      <c r="L9" s="10"/>
      <c r="M9" s="10"/>
      <c r="N9" s="10"/>
      <c r="O9" s="10"/>
      <c r="P9" s="10"/>
      <c r="Q9" s="10" t="s">
        <v>17</v>
      </c>
      <c r="R9" s="10" t="s">
        <v>17</v>
      </c>
      <c r="S9" s="10" t="s">
        <v>17</v>
      </c>
      <c r="T9" s="10" t="s">
        <v>17</v>
      </c>
      <c r="U9" s="10"/>
      <c r="V9" s="10"/>
      <c r="W9" s="10"/>
      <c r="X9" s="10"/>
      <c r="Y9" s="10"/>
      <c r="Z9" s="10"/>
      <c r="AA9" s="10"/>
      <c r="AB9" s="10"/>
    </row>
    <row r="10" spans="1:28" s="5" customFormat="1" ht="48" customHeight="1" x14ac:dyDescent="0.25">
      <c r="A10" s="1"/>
      <c r="B10" s="1"/>
      <c r="C10" s="1"/>
      <c r="D10" s="1"/>
      <c r="E10" s="35"/>
      <c r="F10" s="1"/>
      <c r="G10" s="1"/>
      <c r="H10" s="1"/>
      <c r="I10" s="1"/>
      <c r="J10" s="1"/>
      <c r="K10" s="1"/>
      <c r="L10" s="1"/>
      <c r="M10" s="1"/>
      <c r="N10" s="1"/>
      <c r="O10" s="1"/>
      <c r="P10" s="1"/>
      <c r="Q10" s="1" t="s">
        <v>17</v>
      </c>
      <c r="R10" s="1" t="s">
        <v>17</v>
      </c>
      <c r="S10" s="1" t="s">
        <v>17</v>
      </c>
      <c r="T10" s="1" t="s">
        <v>17</v>
      </c>
      <c r="U10" s="1"/>
      <c r="V10" s="1"/>
      <c r="W10" s="1"/>
      <c r="X10" s="1"/>
      <c r="Y10" s="1"/>
      <c r="Z10" s="1"/>
      <c r="AA10" s="1"/>
      <c r="AB10" s="1"/>
    </row>
    <row r="11" spans="1:28" s="5" customFormat="1" ht="48" customHeight="1" x14ac:dyDescent="0.25">
      <c r="A11" s="10"/>
      <c r="B11" s="10"/>
      <c r="C11" s="10"/>
      <c r="D11" s="10"/>
      <c r="E11" s="35"/>
      <c r="F11" s="10"/>
      <c r="G11" s="10"/>
      <c r="H11" s="10"/>
      <c r="I11" s="10"/>
      <c r="J11" s="10"/>
      <c r="K11" s="10"/>
      <c r="L11" s="10"/>
      <c r="M11" s="10"/>
      <c r="N11" s="10"/>
      <c r="O11" s="10"/>
      <c r="P11" s="10"/>
      <c r="Q11" s="10" t="s">
        <v>17</v>
      </c>
      <c r="R11" s="10" t="s">
        <v>17</v>
      </c>
      <c r="S11" s="10" t="s">
        <v>17</v>
      </c>
      <c r="T11" s="10" t="s">
        <v>17</v>
      </c>
      <c r="U11" s="10"/>
      <c r="V11" s="10"/>
      <c r="W11" s="10"/>
      <c r="X11" s="10"/>
      <c r="Y11" s="10"/>
      <c r="Z11" s="10"/>
      <c r="AA11" s="10"/>
      <c r="AB11" s="10"/>
    </row>
    <row r="12" spans="1:28" s="5" customFormat="1" ht="48" customHeight="1" x14ac:dyDescent="0.25">
      <c r="A12" s="1"/>
      <c r="B12" s="1"/>
      <c r="C12" s="1"/>
      <c r="D12" s="1"/>
      <c r="E12" s="35"/>
      <c r="F12" s="1"/>
      <c r="G12" s="1"/>
      <c r="H12" s="1"/>
      <c r="I12" s="1"/>
      <c r="J12" s="1"/>
      <c r="K12" s="1"/>
      <c r="L12" s="1"/>
      <c r="M12" s="1"/>
      <c r="N12" s="1"/>
      <c r="O12" s="1"/>
      <c r="P12" s="1"/>
      <c r="Q12" s="1" t="s">
        <v>17</v>
      </c>
      <c r="R12" s="1" t="s">
        <v>17</v>
      </c>
      <c r="S12" s="1" t="s">
        <v>17</v>
      </c>
      <c r="T12" s="1" t="s">
        <v>17</v>
      </c>
      <c r="U12" s="1"/>
      <c r="V12" s="1"/>
      <c r="W12" s="1"/>
      <c r="X12" s="1"/>
      <c r="Y12" s="1"/>
      <c r="Z12" s="1"/>
      <c r="AA12" s="1"/>
      <c r="AB12" s="1"/>
    </row>
    <row r="13" spans="1:28" s="5" customFormat="1" ht="48" customHeight="1" x14ac:dyDescent="0.25">
      <c r="A13" s="10"/>
      <c r="B13" s="10"/>
      <c r="C13" s="10"/>
      <c r="D13" s="10"/>
      <c r="E13" s="35"/>
      <c r="F13" s="10"/>
      <c r="G13" s="10"/>
      <c r="H13" s="10"/>
      <c r="I13" s="10"/>
      <c r="J13" s="10"/>
      <c r="K13" s="10"/>
      <c r="L13" s="10"/>
      <c r="M13" s="10"/>
      <c r="N13" s="10"/>
      <c r="O13" s="10"/>
      <c r="P13" s="10"/>
      <c r="Q13" s="10" t="s">
        <v>17</v>
      </c>
      <c r="R13" s="10" t="s">
        <v>17</v>
      </c>
      <c r="S13" s="10" t="s">
        <v>17</v>
      </c>
      <c r="T13" s="10" t="s">
        <v>17</v>
      </c>
      <c r="U13" s="10"/>
      <c r="V13" s="10"/>
      <c r="W13" s="10"/>
      <c r="X13" s="10"/>
      <c r="Y13" s="10"/>
      <c r="Z13" s="10"/>
      <c r="AA13" s="10"/>
      <c r="AB13" s="10"/>
    </row>
    <row r="14" spans="1:28" s="6" customFormat="1" ht="49.5" customHeight="1" x14ac:dyDescent="0.25">
      <c r="A14" s="1"/>
      <c r="B14" s="1"/>
      <c r="C14" s="1"/>
      <c r="D14" s="1"/>
      <c r="E14" s="36"/>
      <c r="F14" s="1"/>
      <c r="G14" s="1"/>
      <c r="H14" s="1"/>
      <c r="I14" s="1"/>
      <c r="J14" s="1"/>
      <c r="K14" s="1"/>
      <c r="L14" s="1"/>
      <c r="M14" s="1"/>
      <c r="N14" s="1"/>
      <c r="O14" s="1"/>
      <c r="P14" s="1"/>
      <c r="Q14" s="1" t="s">
        <v>17</v>
      </c>
      <c r="R14" s="1" t="s">
        <v>17</v>
      </c>
      <c r="S14" s="1" t="s">
        <v>17</v>
      </c>
      <c r="T14" s="1" t="s">
        <v>17</v>
      </c>
      <c r="U14" s="1"/>
      <c r="V14" s="1"/>
      <c r="W14" s="1"/>
      <c r="X14" s="1"/>
      <c r="Y14" s="1"/>
      <c r="Z14" s="1"/>
      <c r="AA14" s="1"/>
      <c r="AB14" s="1"/>
    </row>
    <row r="15" spans="1:28" x14ac:dyDescent="0.45">
      <c r="A15" s="7"/>
      <c r="B15" s="7"/>
      <c r="C15" s="7"/>
      <c r="D15" s="7"/>
      <c r="E15" s="7"/>
      <c r="F15" s="7"/>
      <c r="G15" s="7"/>
      <c r="H15" s="7"/>
      <c r="I15" s="7"/>
      <c r="J15" s="7"/>
      <c r="K15" s="7"/>
      <c r="L15" s="7"/>
      <c r="M15" s="7"/>
      <c r="N15" s="7"/>
      <c r="O15" s="7"/>
      <c r="P15" s="7"/>
      <c r="Q15" s="7"/>
      <c r="R15" s="7"/>
      <c r="S15" s="7"/>
      <c r="T15" s="7"/>
      <c r="U15" s="7"/>
      <c r="V15" s="7"/>
      <c r="W15" s="7"/>
      <c r="X15" s="7"/>
      <c r="Y15" s="7"/>
      <c r="Z15" s="7"/>
      <c r="AA15" s="7"/>
    </row>
    <row r="16" spans="1:28" x14ac:dyDescent="0.45">
      <c r="A16" s="7"/>
      <c r="B16" s="7"/>
      <c r="C16" s="7"/>
      <c r="D16" s="7"/>
      <c r="E16" s="7"/>
      <c r="F16" s="7"/>
      <c r="G16" s="7"/>
      <c r="H16" s="7"/>
      <c r="I16" s="7"/>
      <c r="J16" s="7"/>
      <c r="K16" s="7"/>
      <c r="L16" s="7"/>
      <c r="M16" s="7"/>
      <c r="N16" s="7"/>
      <c r="O16" s="7"/>
      <c r="P16" s="7"/>
      <c r="Q16" s="7"/>
      <c r="R16" s="7"/>
      <c r="S16" s="7"/>
      <c r="T16" s="7"/>
      <c r="U16" s="7"/>
      <c r="V16" s="7"/>
      <c r="W16" s="7"/>
      <c r="X16" s="7"/>
      <c r="Y16" s="7"/>
      <c r="Z16" s="7"/>
      <c r="AA16" s="7"/>
    </row>
    <row r="17" spans="1:27" s="9" customFormat="1" ht="69" customHeight="1" x14ac:dyDescent="0.25">
      <c r="A17" s="26" t="s">
        <v>56</v>
      </c>
      <c r="B17" s="26"/>
      <c r="C17" s="26"/>
      <c r="D17" s="26"/>
      <c r="E17" s="26"/>
      <c r="F17" s="26"/>
      <c r="G17" s="26"/>
      <c r="H17" s="26"/>
      <c r="I17" s="26"/>
      <c r="J17" s="26"/>
      <c r="K17" s="26"/>
      <c r="L17" s="26"/>
      <c r="M17" s="26"/>
      <c r="N17" s="26"/>
      <c r="O17" s="26"/>
      <c r="P17" s="26"/>
      <c r="Q17" s="8"/>
      <c r="R17" s="8"/>
      <c r="S17" s="8"/>
      <c r="T17" s="8"/>
      <c r="U17" s="8"/>
      <c r="V17" s="8"/>
      <c r="W17" s="8"/>
      <c r="X17" s="8"/>
      <c r="Y17" s="8"/>
      <c r="Z17" s="8"/>
      <c r="AA17" s="8"/>
    </row>
    <row r="18" spans="1:27" s="9" customFormat="1" ht="66.75" customHeight="1" x14ac:dyDescent="0.25">
      <c r="A18" s="26" t="s">
        <v>54</v>
      </c>
      <c r="B18" s="26"/>
      <c r="C18" s="26"/>
      <c r="D18" s="26"/>
      <c r="E18" s="26"/>
      <c r="F18" s="26"/>
      <c r="G18" s="26"/>
      <c r="H18" s="26"/>
      <c r="I18" s="26"/>
      <c r="J18" s="26"/>
      <c r="K18" s="26"/>
      <c r="L18" s="26"/>
      <c r="M18" s="26"/>
      <c r="N18" s="26"/>
      <c r="O18" s="26"/>
      <c r="P18" s="26"/>
      <c r="Q18" s="8"/>
      <c r="R18" s="8"/>
      <c r="S18" s="8"/>
      <c r="T18" s="8"/>
      <c r="U18" s="8"/>
      <c r="V18" s="8"/>
      <c r="W18" s="8"/>
      <c r="X18" s="8"/>
      <c r="Y18" s="8"/>
      <c r="Z18" s="8"/>
      <c r="AA18" s="8"/>
    </row>
  </sheetData>
  <mergeCells count="21">
    <mergeCell ref="A18:P18"/>
    <mergeCell ref="A1:G1"/>
    <mergeCell ref="X2:AB2"/>
    <mergeCell ref="X3:AA3"/>
    <mergeCell ref="AB3:AB4"/>
    <mergeCell ref="A2:A4"/>
    <mergeCell ref="B2:B4"/>
    <mergeCell ref="C2:C4"/>
    <mergeCell ref="D2:D4"/>
    <mergeCell ref="F2:F4"/>
    <mergeCell ref="G2:G4"/>
    <mergeCell ref="W2:W4"/>
    <mergeCell ref="H2:L3"/>
    <mergeCell ref="E2:E4"/>
    <mergeCell ref="E5:E14"/>
    <mergeCell ref="A17:P17"/>
    <mergeCell ref="R2:T3"/>
    <mergeCell ref="M2:P3"/>
    <mergeCell ref="V2:V4"/>
    <mergeCell ref="Q2:Q4"/>
    <mergeCell ref="U2:U4"/>
  </mergeCells>
  <dataValidations count="4">
    <dataValidation type="list" allowBlank="1" showInputMessage="1" showErrorMessage="1" sqref="R5:R14">
      <formula1>"انتخاب کنید,1, 2, 3, 4,5, 6, 7, 8, 9, 10, 11, 12, 13, 14, 15, 16, 17, 18, 19, 20, 21, 22, 23, 24, 25, 26, 27, 28, 29, 30, 31"</formula1>
    </dataValidation>
    <dataValidation type="list" allowBlank="1" showInputMessage="1" showErrorMessage="1" sqref="S5:S14">
      <formula1>"انتخاب کنید,1, 2, 3, 4,5, 6, 7, 8, 9, 10, 11, 12"</formula1>
    </dataValidation>
    <dataValidation type="list" allowBlank="1" showInputMessage="1" showErrorMessage="1" sqref="T5:T14">
      <formula1>"انتخاب کنید, 1395,1396,1397,1398,1399,1400"</formula1>
    </dataValidation>
    <dataValidation type="list" allowBlank="1" showInputMessage="1" showErrorMessage="1" sqref="Q5:Q14">
      <formula1>"انتخاب کنید, مدرسه, شهرستان, استان, منطقه, کشور"</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12</xdr:col>
                    <xdr:colOff>114300</xdr:colOff>
                    <xdr:row>4</xdr:row>
                    <xdr:rowOff>0</xdr:rowOff>
                  </from>
                  <to>
                    <xdr:col>12</xdr:col>
                    <xdr:colOff>333375</xdr:colOff>
                    <xdr:row>4</xdr:row>
                    <xdr:rowOff>590550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123825</xdr:colOff>
                    <xdr:row>4</xdr:row>
                    <xdr:rowOff>0</xdr:rowOff>
                  </from>
                  <to>
                    <xdr:col>13</xdr:col>
                    <xdr:colOff>409575</xdr:colOff>
                    <xdr:row>4</xdr:row>
                    <xdr:rowOff>590550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14</xdr:col>
                    <xdr:colOff>95250</xdr:colOff>
                    <xdr:row>4</xdr:row>
                    <xdr:rowOff>0</xdr:rowOff>
                  </from>
                  <to>
                    <xdr:col>14</xdr:col>
                    <xdr:colOff>371475</xdr:colOff>
                    <xdr:row>4</xdr:row>
                    <xdr:rowOff>590550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15</xdr:col>
                    <xdr:colOff>142875</xdr:colOff>
                    <xdr:row>4</xdr:row>
                    <xdr:rowOff>0</xdr:rowOff>
                  </from>
                  <to>
                    <xdr:col>15</xdr:col>
                    <xdr:colOff>361950</xdr:colOff>
                    <xdr:row>4</xdr:row>
                    <xdr:rowOff>590550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15</xdr:col>
                    <xdr:colOff>142875</xdr:colOff>
                    <xdr:row>4</xdr:row>
                    <xdr:rowOff>0</xdr:rowOff>
                  </from>
                  <to>
                    <xdr:col>15</xdr:col>
                    <xdr:colOff>361950</xdr:colOff>
                    <xdr:row>4</xdr:row>
                    <xdr:rowOff>590550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12</xdr:col>
                    <xdr:colOff>114300</xdr:colOff>
                    <xdr:row>5</xdr:row>
                    <xdr:rowOff>9525</xdr:rowOff>
                  </from>
                  <to>
                    <xdr:col>12</xdr:col>
                    <xdr:colOff>333375</xdr:colOff>
                    <xdr:row>5</xdr:row>
                    <xdr:rowOff>600075</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13</xdr:col>
                    <xdr:colOff>142875</xdr:colOff>
                    <xdr:row>4</xdr:row>
                    <xdr:rowOff>590550</xdr:rowOff>
                  </from>
                  <to>
                    <xdr:col>13</xdr:col>
                    <xdr:colOff>428625</xdr:colOff>
                    <xdr:row>5</xdr:row>
                    <xdr:rowOff>571500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14</xdr:col>
                    <xdr:colOff>95250</xdr:colOff>
                    <xdr:row>5</xdr:row>
                    <xdr:rowOff>9525</xdr:rowOff>
                  </from>
                  <to>
                    <xdr:col>14</xdr:col>
                    <xdr:colOff>371475</xdr:colOff>
                    <xdr:row>5</xdr:row>
                    <xdr:rowOff>600075</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15</xdr:col>
                    <xdr:colOff>142875</xdr:colOff>
                    <xdr:row>5</xdr:row>
                    <xdr:rowOff>0</xdr:rowOff>
                  </from>
                  <to>
                    <xdr:col>15</xdr:col>
                    <xdr:colOff>361950</xdr:colOff>
                    <xdr:row>5</xdr:row>
                    <xdr:rowOff>590550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13</xdr:col>
                    <xdr:colOff>142875</xdr:colOff>
                    <xdr:row>5</xdr:row>
                    <xdr:rowOff>590550</xdr:rowOff>
                  </from>
                  <to>
                    <xdr:col>13</xdr:col>
                    <xdr:colOff>428625</xdr:colOff>
                    <xdr:row>6</xdr:row>
                    <xdr:rowOff>571500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12</xdr:col>
                    <xdr:colOff>114300</xdr:colOff>
                    <xdr:row>6</xdr:row>
                    <xdr:rowOff>9525</xdr:rowOff>
                  </from>
                  <to>
                    <xdr:col>12</xdr:col>
                    <xdr:colOff>333375</xdr:colOff>
                    <xdr:row>6</xdr:row>
                    <xdr:rowOff>600075</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13</xdr:col>
                    <xdr:colOff>142875</xdr:colOff>
                    <xdr:row>5</xdr:row>
                    <xdr:rowOff>590550</xdr:rowOff>
                  </from>
                  <to>
                    <xdr:col>13</xdr:col>
                    <xdr:colOff>428625</xdr:colOff>
                    <xdr:row>6</xdr:row>
                    <xdr:rowOff>571500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14</xdr:col>
                    <xdr:colOff>95250</xdr:colOff>
                    <xdr:row>6</xdr:row>
                    <xdr:rowOff>9525</xdr:rowOff>
                  </from>
                  <to>
                    <xdr:col>14</xdr:col>
                    <xdr:colOff>371475</xdr:colOff>
                    <xdr:row>6</xdr:row>
                    <xdr:rowOff>600075</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15</xdr:col>
                    <xdr:colOff>142875</xdr:colOff>
                    <xdr:row>6</xdr:row>
                    <xdr:rowOff>0</xdr:rowOff>
                  </from>
                  <to>
                    <xdr:col>15</xdr:col>
                    <xdr:colOff>361950</xdr:colOff>
                    <xdr:row>6</xdr:row>
                    <xdr:rowOff>590550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13</xdr:col>
                    <xdr:colOff>142875</xdr:colOff>
                    <xdr:row>6</xdr:row>
                    <xdr:rowOff>590550</xdr:rowOff>
                  </from>
                  <to>
                    <xdr:col>13</xdr:col>
                    <xdr:colOff>428625</xdr:colOff>
                    <xdr:row>7</xdr:row>
                    <xdr:rowOff>571500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12</xdr:col>
                    <xdr:colOff>114300</xdr:colOff>
                    <xdr:row>7</xdr:row>
                    <xdr:rowOff>9525</xdr:rowOff>
                  </from>
                  <to>
                    <xdr:col>12</xdr:col>
                    <xdr:colOff>333375</xdr:colOff>
                    <xdr:row>7</xdr:row>
                    <xdr:rowOff>600075</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13</xdr:col>
                    <xdr:colOff>142875</xdr:colOff>
                    <xdr:row>6</xdr:row>
                    <xdr:rowOff>590550</xdr:rowOff>
                  </from>
                  <to>
                    <xdr:col>13</xdr:col>
                    <xdr:colOff>428625</xdr:colOff>
                    <xdr:row>7</xdr:row>
                    <xdr:rowOff>571500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14</xdr:col>
                    <xdr:colOff>95250</xdr:colOff>
                    <xdr:row>7</xdr:row>
                    <xdr:rowOff>9525</xdr:rowOff>
                  </from>
                  <to>
                    <xdr:col>14</xdr:col>
                    <xdr:colOff>371475</xdr:colOff>
                    <xdr:row>7</xdr:row>
                    <xdr:rowOff>600075</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15</xdr:col>
                    <xdr:colOff>142875</xdr:colOff>
                    <xdr:row>7</xdr:row>
                    <xdr:rowOff>0</xdr:rowOff>
                  </from>
                  <to>
                    <xdr:col>15</xdr:col>
                    <xdr:colOff>361950</xdr:colOff>
                    <xdr:row>7</xdr:row>
                    <xdr:rowOff>590550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13</xdr:col>
                    <xdr:colOff>142875</xdr:colOff>
                    <xdr:row>7</xdr:row>
                    <xdr:rowOff>590550</xdr:rowOff>
                  </from>
                  <to>
                    <xdr:col>13</xdr:col>
                    <xdr:colOff>428625</xdr:colOff>
                    <xdr:row>8</xdr:row>
                    <xdr:rowOff>571500</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12</xdr:col>
                    <xdr:colOff>114300</xdr:colOff>
                    <xdr:row>8</xdr:row>
                    <xdr:rowOff>9525</xdr:rowOff>
                  </from>
                  <to>
                    <xdr:col>12</xdr:col>
                    <xdr:colOff>333375</xdr:colOff>
                    <xdr:row>8</xdr:row>
                    <xdr:rowOff>600075</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13</xdr:col>
                    <xdr:colOff>142875</xdr:colOff>
                    <xdr:row>7</xdr:row>
                    <xdr:rowOff>590550</xdr:rowOff>
                  </from>
                  <to>
                    <xdr:col>13</xdr:col>
                    <xdr:colOff>428625</xdr:colOff>
                    <xdr:row>8</xdr:row>
                    <xdr:rowOff>571500</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14</xdr:col>
                    <xdr:colOff>95250</xdr:colOff>
                    <xdr:row>8</xdr:row>
                    <xdr:rowOff>9525</xdr:rowOff>
                  </from>
                  <to>
                    <xdr:col>14</xdr:col>
                    <xdr:colOff>371475</xdr:colOff>
                    <xdr:row>8</xdr:row>
                    <xdr:rowOff>600075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15</xdr:col>
                    <xdr:colOff>142875</xdr:colOff>
                    <xdr:row>8</xdr:row>
                    <xdr:rowOff>0</xdr:rowOff>
                  </from>
                  <to>
                    <xdr:col>15</xdr:col>
                    <xdr:colOff>361950</xdr:colOff>
                    <xdr:row>8</xdr:row>
                    <xdr:rowOff>590550</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13</xdr:col>
                    <xdr:colOff>142875</xdr:colOff>
                    <xdr:row>8</xdr:row>
                    <xdr:rowOff>590550</xdr:rowOff>
                  </from>
                  <to>
                    <xdr:col>13</xdr:col>
                    <xdr:colOff>428625</xdr:colOff>
                    <xdr:row>9</xdr:row>
                    <xdr:rowOff>571500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12</xdr:col>
                    <xdr:colOff>114300</xdr:colOff>
                    <xdr:row>9</xdr:row>
                    <xdr:rowOff>9525</xdr:rowOff>
                  </from>
                  <to>
                    <xdr:col>12</xdr:col>
                    <xdr:colOff>333375</xdr:colOff>
                    <xdr:row>9</xdr:row>
                    <xdr:rowOff>600075</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13</xdr:col>
                    <xdr:colOff>142875</xdr:colOff>
                    <xdr:row>8</xdr:row>
                    <xdr:rowOff>590550</xdr:rowOff>
                  </from>
                  <to>
                    <xdr:col>13</xdr:col>
                    <xdr:colOff>428625</xdr:colOff>
                    <xdr:row>9</xdr:row>
                    <xdr:rowOff>571500</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14</xdr:col>
                    <xdr:colOff>95250</xdr:colOff>
                    <xdr:row>9</xdr:row>
                    <xdr:rowOff>9525</xdr:rowOff>
                  </from>
                  <to>
                    <xdr:col>14</xdr:col>
                    <xdr:colOff>371475</xdr:colOff>
                    <xdr:row>9</xdr:row>
                    <xdr:rowOff>600075</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15</xdr:col>
                    <xdr:colOff>142875</xdr:colOff>
                    <xdr:row>9</xdr:row>
                    <xdr:rowOff>0</xdr:rowOff>
                  </from>
                  <to>
                    <xdr:col>15</xdr:col>
                    <xdr:colOff>361950</xdr:colOff>
                    <xdr:row>9</xdr:row>
                    <xdr:rowOff>590550</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13</xdr:col>
                    <xdr:colOff>142875</xdr:colOff>
                    <xdr:row>9</xdr:row>
                    <xdr:rowOff>590550</xdr:rowOff>
                  </from>
                  <to>
                    <xdr:col>13</xdr:col>
                    <xdr:colOff>428625</xdr:colOff>
                    <xdr:row>10</xdr:row>
                    <xdr:rowOff>571500</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12</xdr:col>
                    <xdr:colOff>114300</xdr:colOff>
                    <xdr:row>10</xdr:row>
                    <xdr:rowOff>9525</xdr:rowOff>
                  </from>
                  <to>
                    <xdr:col>12</xdr:col>
                    <xdr:colOff>333375</xdr:colOff>
                    <xdr:row>10</xdr:row>
                    <xdr:rowOff>600075</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13</xdr:col>
                    <xdr:colOff>142875</xdr:colOff>
                    <xdr:row>9</xdr:row>
                    <xdr:rowOff>590550</xdr:rowOff>
                  </from>
                  <to>
                    <xdr:col>13</xdr:col>
                    <xdr:colOff>428625</xdr:colOff>
                    <xdr:row>10</xdr:row>
                    <xdr:rowOff>571500</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14</xdr:col>
                    <xdr:colOff>95250</xdr:colOff>
                    <xdr:row>10</xdr:row>
                    <xdr:rowOff>9525</xdr:rowOff>
                  </from>
                  <to>
                    <xdr:col>14</xdr:col>
                    <xdr:colOff>371475</xdr:colOff>
                    <xdr:row>10</xdr:row>
                    <xdr:rowOff>600075</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15</xdr:col>
                    <xdr:colOff>142875</xdr:colOff>
                    <xdr:row>10</xdr:row>
                    <xdr:rowOff>0</xdr:rowOff>
                  </from>
                  <to>
                    <xdr:col>15</xdr:col>
                    <xdr:colOff>361950</xdr:colOff>
                    <xdr:row>10</xdr:row>
                    <xdr:rowOff>590550</xdr:rowOff>
                  </to>
                </anchor>
              </controlPr>
            </control>
          </mc:Choice>
        </mc:AlternateContent>
        <mc:AlternateContent xmlns:mc="http://schemas.openxmlformats.org/markup-compatibility/2006">
          <mc:Choice Requires="x14">
            <control shapeId="1063" r:id="rId38" name="Check Box 39">
              <controlPr defaultSize="0" autoFill="0" autoLine="0" autoPict="0">
                <anchor moveWithCells="1">
                  <from>
                    <xdr:col>13</xdr:col>
                    <xdr:colOff>142875</xdr:colOff>
                    <xdr:row>10</xdr:row>
                    <xdr:rowOff>590550</xdr:rowOff>
                  </from>
                  <to>
                    <xdr:col>13</xdr:col>
                    <xdr:colOff>428625</xdr:colOff>
                    <xdr:row>11</xdr:row>
                    <xdr:rowOff>571500</xdr:rowOff>
                  </to>
                </anchor>
              </controlPr>
            </control>
          </mc:Choice>
        </mc:AlternateContent>
        <mc:AlternateContent xmlns:mc="http://schemas.openxmlformats.org/markup-compatibility/2006">
          <mc:Choice Requires="x14">
            <control shapeId="1064" r:id="rId39" name="Check Box 40">
              <controlPr defaultSize="0" autoFill="0" autoLine="0" autoPict="0">
                <anchor moveWithCells="1">
                  <from>
                    <xdr:col>12</xdr:col>
                    <xdr:colOff>114300</xdr:colOff>
                    <xdr:row>11</xdr:row>
                    <xdr:rowOff>9525</xdr:rowOff>
                  </from>
                  <to>
                    <xdr:col>12</xdr:col>
                    <xdr:colOff>333375</xdr:colOff>
                    <xdr:row>11</xdr:row>
                    <xdr:rowOff>600075</xdr:rowOff>
                  </to>
                </anchor>
              </controlPr>
            </control>
          </mc:Choice>
        </mc:AlternateContent>
        <mc:AlternateContent xmlns:mc="http://schemas.openxmlformats.org/markup-compatibility/2006">
          <mc:Choice Requires="x14">
            <control shapeId="1065" r:id="rId40" name="Check Box 41">
              <controlPr defaultSize="0" autoFill="0" autoLine="0" autoPict="0">
                <anchor moveWithCells="1">
                  <from>
                    <xdr:col>13</xdr:col>
                    <xdr:colOff>142875</xdr:colOff>
                    <xdr:row>10</xdr:row>
                    <xdr:rowOff>590550</xdr:rowOff>
                  </from>
                  <to>
                    <xdr:col>13</xdr:col>
                    <xdr:colOff>428625</xdr:colOff>
                    <xdr:row>11</xdr:row>
                    <xdr:rowOff>571500</xdr:rowOff>
                  </to>
                </anchor>
              </controlPr>
            </control>
          </mc:Choice>
        </mc:AlternateContent>
        <mc:AlternateContent xmlns:mc="http://schemas.openxmlformats.org/markup-compatibility/2006">
          <mc:Choice Requires="x14">
            <control shapeId="1066" r:id="rId41" name="Check Box 42">
              <controlPr defaultSize="0" autoFill="0" autoLine="0" autoPict="0">
                <anchor moveWithCells="1">
                  <from>
                    <xdr:col>14</xdr:col>
                    <xdr:colOff>95250</xdr:colOff>
                    <xdr:row>11</xdr:row>
                    <xdr:rowOff>9525</xdr:rowOff>
                  </from>
                  <to>
                    <xdr:col>14</xdr:col>
                    <xdr:colOff>371475</xdr:colOff>
                    <xdr:row>11</xdr:row>
                    <xdr:rowOff>600075</xdr:rowOff>
                  </to>
                </anchor>
              </controlPr>
            </control>
          </mc:Choice>
        </mc:AlternateContent>
        <mc:AlternateContent xmlns:mc="http://schemas.openxmlformats.org/markup-compatibility/2006">
          <mc:Choice Requires="x14">
            <control shapeId="1067" r:id="rId42" name="Check Box 43">
              <controlPr defaultSize="0" autoFill="0" autoLine="0" autoPict="0">
                <anchor moveWithCells="1">
                  <from>
                    <xdr:col>15</xdr:col>
                    <xdr:colOff>142875</xdr:colOff>
                    <xdr:row>11</xdr:row>
                    <xdr:rowOff>0</xdr:rowOff>
                  </from>
                  <to>
                    <xdr:col>15</xdr:col>
                    <xdr:colOff>361950</xdr:colOff>
                    <xdr:row>11</xdr:row>
                    <xdr:rowOff>590550</xdr:rowOff>
                  </to>
                </anchor>
              </controlPr>
            </control>
          </mc:Choice>
        </mc:AlternateContent>
        <mc:AlternateContent xmlns:mc="http://schemas.openxmlformats.org/markup-compatibility/2006">
          <mc:Choice Requires="x14">
            <control shapeId="1068" r:id="rId43" name="Check Box 44">
              <controlPr defaultSize="0" autoFill="0" autoLine="0" autoPict="0">
                <anchor moveWithCells="1">
                  <from>
                    <xdr:col>13</xdr:col>
                    <xdr:colOff>142875</xdr:colOff>
                    <xdr:row>11</xdr:row>
                    <xdr:rowOff>590550</xdr:rowOff>
                  </from>
                  <to>
                    <xdr:col>13</xdr:col>
                    <xdr:colOff>428625</xdr:colOff>
                    <xdr:row>12</xdr:row>
                    <xdr:rowOff>571500</xdr:rowOff>
                  </to>
                </anchor>
              </controlPr>
            </control>
          </mc:Choice>
        </mc:AlternateContent>
        <mc:AlternateContent xmlns:mc="http://schemas.openxmlformats.org/markup-compatibility/2006">
          <mc:Choice Requires="x14">
            <control shapeId="1069" r:id="rId44" name="Check Box 45">
              <controlPr defaultSize="0" autoFill="0" autoLine="0" autoPict="0">
                <anchor moveWithCells="1">
                  <from>
                    <xdr:col>12</xdr:col>
                    <xdr:colOff>114300</xdr:colOff>
                    <xdr:row>12</xdr:row>
                    <xdr:rowOff>9525</xdr:rowOff>
                  </from>
                  <to>
                    <xdr:col>12</xdr:col>
                    <xdr:colOff>333375</xdr:colOff>
                    <xdr:row>12</xdr:row>
                    <xdr:rowOff>600075</xdr:rowOff>
                  </to>
                </anchor>
              </controlPr>
            </control>
          </mc:Choice>
        </mc:AlternateContent>
        <mc:AlternateContent xmlns:mc="http://schemas.openxmlformats.org/markup-compatibility/2006">
          <mc:Choice Requires="x14">
            <control shapeId="1070" r:id="rId45" name="Check Box 46">
              <controlPr defaultSize="0" autoFill="0" autoLine="0" autoPict="0">
                <anchor moveWithCells="1">
                  <from>
                    <xdr:col>13</xdr:col>
                    <xdr:colOff>142875</xdr:colOff>
                    <xdr:row>11</xdr:row>
                    <xdr:rowOff>590550</xdr:rowOff>
                  </from>
                  <to>
                    <xdr:col>13</xdr:col>
                    <xdr:colOff>428625</xdr:colOff>
                    <xdr:row>12</xdr:row>
                    <xdr:rowOff>571500</xdr:rowOff>
                  </to>
                </anchor>
              </controlPr>
            </control>
          </mc:Choice>
        </mc:AlternateContent>
        <mc:AlternateContent xmlns:mc="http://schemas.openxmlformats.org/markup-compatibility/2006">
          <mc:Choice Requires="x14">
            <control shapeId="1071" r:id="rId46" name="Check Box 47">
              <controlPr defaultSize="0" autoFill="0" autoLine="0" autoPict="0">
                <anchor moveWithCells="1">
                  <from>
                    <xdr:col>14</xdr:col>
                    <xdr:colOff>95250</xdr:colOff>
                    <xdr:row>12</xdr:row>
                    <xdr:rowOff>9525</xdr:rowOff>
                  </from>
                  <to>
                    <xdr:col>14</xdr:col>
                    <xdr:colOff>371475</xdr:colOff>
                    <xdr:row>12</xdr:row>
                    <xdr:rowOff>600075</xdr:rowOff>
                  </to>
                </anchor>
              </controlPr>
            </control>
          </mc:Choice>
        </mc:AlternateContent>
        <mc:AlternateContent xmlns:mc="http://schemas.openxmlformats.org/markup-compatibility/2006">
          <mc:Choice Requires="x14">
            <control shapeId="1072" r:id="rId47" name="Check Box 48">
              <controlPr defaultSize="0" autoFill="0" autoLine="0" autoPict="0">
                <anchor moveWithCells="1">
                  <from>
                    <xdr:col>15</xdr:col>
                    <xdr:colOff>142875</xdr:colOff>
                    <xdr:row>12</xdr:row>
                    <xdr:rowOff>0</xdr:rowOff>
                  </from>
                  <to>
                    <xdr:col>15</xdr:col>
                    <xdr:colOff>361950</xdr:colOff>
                    <xdr:row>12</xdr:row>
                    <xdr:rowOff>590550</xdr:rowOff>
                  </to>
                </anchor>
              </controlPr>
            </control>
          </mc:Choice>
        </mc:AlternateContent>
        <mc:AlternateContent xmlns:mc="http://schemas.openxmlformats.org/markup-compatibility/2006">
          <mc:Choice Requires="x14">
            <control shapeId="1073" r:id="rId48" name="Check Box 49">
              <controlPr defaultSize="0" autoFill="0" autoLine="0" autoPict="0">
                <anchor moveWithCells="1">
                  <from>
                    <xdr:col>13</xdr:col>
                    <xdr:colOff>142875</xdr:colOff>
                    <xdr:row>12</xdr:row>
                    <xdr:rowOff>590550</xdr:rowOff>
                  </from>
                  <to>
                    <xdr:col>13</xdr:col>
                    <xdr:colOff>428625</xdr:colOff>
                    <xdr:row>13</xdr:row>
                    <xdr:rowOff>571500</xdr:rowOff>
                  </to>
                </anchor>
              </controlPr>
            </control>
          </mc:Choice>
        </mc:AlternateContent>
        <mc:AlternateContent xmlns:mc="http://schemas.openxmlformats.org/markup-compatibility/2006">
          <mc:Choice Requires="x14">
            <control shapeId="1074" r:id="rId49" name="Check Box 50">
              <controlPr defaultSize="0" autoFill="0" autoLine="0" autoPict="0">
                <anchor moveWithCells="1">
                  <from>
                    <xdr:col>12</xdr:col>
                    <xdr:colOff>114300</xdr:colOff>
                    <xdr:row>13</xdr:row>
                    <xdr:rowOff>9525</xdr:rowOff>
                  </from>
                  <to>
                    <xdr:col>12</xdr:col>
                    <xdr:colOff>333375</xdr:colOff>
                    <xdr:row>13</xdr:row>
                    <xdr:rowOff>600075</xdr:rowOff>
                  </to>
                </anchor>
              </controlPr>
            </control>
          </mc:Choice>
        </mc:AlternateContent>
        <mc:AlternateContent xmlns:mc="http://schemas.openxmlformats.org/markup-compatibility/2006">
          <mc:Choice Requires="x14">
            <control shapeId="1075" r:id="rId50" name="Check Box 51">
              <controlPr defaultSize="0" autoFill="0" autoLine="0" autoPict="0">
                <anchor moveWithCells="1">
                  <from>
                    <xdr:col>13</xdr:col>
                    <xdr:colOff>142875</xdr:colOff>
                    <xdr:row>12</xdr:row>
                    <xdr:rowOff>590550</xdr:rowOff>
                  </from>
                  <to>
                    <xdr:col>13</xdr:col>
                    <xdr:colOff>428625</xdr:colOff>
                    <xdr:row>13</xdr:row>
                    <xdr:rowOff>571500</xdr:rowOff>
                  </to>
                </anchor>
              </controlPr>
            </control>
          </mc:Choice>
        </mc:AlternateContent>
        <mc:AlternateContent xmlns:mc="http://schemas.openxmlformats.org/markup-compatibility/2006">
          <mc:Choice Requires="x14">
            <control shapeId="1076" r:id="rId51" name="Check Box 52">
              <controlPr defaultSize="0" autoFill="0" autoLine="0" autoPict="0">
                <anchor moveWithCells="1">
                  <from>
                    <xdr:col>14</xdr:col>
                    <xdr:colOff>95250</xdr:colOff>
                    <xdr:row>13</xdr:row>
                    <xdr:rowOff>9525</xdr:rowOff>
                  </from>
                  <to>
                    <xdr:col>14</xdr:col>
                    <xdr:colOff>371475</xdr:colOff>
                    <xdr:row>13</xdr:row>
                    <xdr:rowOff>600075</xdr:rowOff>
                  </to>
                </anchor>
              </controlPr>
            </control>
          </mc:Choice>
        </mc:AlternateContent>
        <mc:AlternateContent xmlns:mc="http://schemas.openxmlformats.org/markup-compatibility/2006">
          <mc:Choice Requires="x14">
            <control shapeId="1077" r:id="rId52" name="Check Box 53">
              <controlPr defaultSize="0" autoFill="0" autoLine="0" autoPict="0">
                <anchor moveWithCells="1">
                  <from>
                    <xdr:col>15</xdr:col>
                    <xdr:colOff>142875</xdr:colOff>
                    <xdr:row>13</xdr:row>
                    <xdr:rowOff>0</xdr:rowOff>
                  </from>
                  <to>
                    <xdr:col>15</xdr:col>
                    <xdr:colOff>361950</xdr:colOff>
                    <xdr:row>13</xdr:row>
                    <xdr:rowOff>590550</xdr:rowOff>
                  </to>
                </anchor>
              </controlPr>
            </control>
          </mc:Choice>
        </mc:AlternateContent>
        <mc:AlternateContent xmlns:mc="http://schemas.openxmlformats.org/markup-compatibility/2006">
          <mc:Choice Requires="x14">
            <control shapeId="1079" r:id="rId53" name="Check Box 55">
              <controlPr defaultSize="0" autoFill="0" autoLine="0" autoPict="0">
                <anchor moveWithCells="1">
                  <from>
                    <xdr:col>23</xdr:col>
                    <xdr:colOff>457200</xdr:colOff>
                    <xdr:row>4</xdr:row>
                    <xdr:rowOff>0</xdr:rowOff>
                  </from>
                  <to>
                    <xdr:col>23</xdr:col>
                    <xdr:colOff>962025</xdr:colOff>
                    <xdr:row>4</xdr:row>
                    <xdr:rowOff>571500</xdr:rowOff>
                  </to>
                </anchor>
              </controlPr>
            </control>
          </mc:Choice>
        </mc:AlternateContent>
        <mc:AlternateContent xmlns:mc="http://schemas.openxmlformats.org/markup-compatibility/2006">
          <mc:Choice Requires="x14">
            <control shapeId="1083" r:id="rId54" name="Check Box 59">
              <controlPr defaultSize="0" autoFill="0" autoLine="0" autoPict="0">
                <anchor moveWithCells="1">
                  <from>
                    <xdr:col>24</xdr:col>
                    <xdr:colOff>457200</xdr:colOff>
                    <xdr:row>4</xdr:row>
                    <xdr:rowOff>0</xdr:rowOff>
                  </from>
                  <to>
                    <xdr:col>24</xdr:col>
                    <xdr:colOff>962025</xdr:colOff>
                    <xdr:row>4</xdr:row>
                    <xdr:rowOff>571500</xdr:rowOff>
                  </to>
                </anchor>
              </controlPr>
            </control>
          </mc:Choice>
        </mc:AlternateContent>
        <mc:AlternateContent xmlns:mc="http://schemas.openxmlformats.org/markup-compatibility/2006">
          <mc:Choice Requires="x14">
            <control shapeId="1084" r:id="rId55" name="Check Box 60">
              <controlPr defaultSize="0" autoFill="0" autoLine="0" autoPict="0">
                <anchor moveWithCells="1">
                  <from>
                    <xdr:col>25</xdr:col>
                    <xdr:colOff>457200</xdr:colOff>
                    <xdr:row>4</xdr:row>
                    <xdr:rowOff>0</xdr:rowOff>
                  </from>
                  <to>
                    <xdr:col>25</xdr:col>
                    <xdr:colOff>962025</xdr:colOff>
                    <xdr:row>4</xdr:row>
                    <xdr:rowOff>571500</xdr:rowOff>
                  </to>
                </anchor>
              </controlPr>
            </control>
          </mc:Choice>
        </mc:AlternateContent>
        <mc:AlternateContent xmlns:mc="http://schemas.openxmlformats.org/markup-compatibility/2006">
          <mc:Choice Requires="x14">
            <control shapeId="1085" r:id="rId56" name="Check Box 61">
              <controlPr defaultSize="0" autoFill="0" autoLine="0" autoPict="0">
                <anchor moveWithCells="1">
                  <from>
                    <xdr:col>26</xdr:col>
                    <xdr:colOff>457200</xdr:colOff>
                    <xdr:row>4</xdr:row>
                    <xdr:rowOff>0</xdr:rowOff>
                  </from>
                  <to>
                    <xdr:col>26</xdr:col>
                    <xdr:colOff>962025</xdr:colOff>
                    <xdr:row>4</xdr:row>
                    <xdr:rowOff>571500</xdr:rowOff>
                  </to>
                </anchor>
              </controlPr>
            </control>
          </mc:Choice>
        </mc:AlternateContent>
        <mc:AlternateContent xmlns:mc="http://schemas.openxmlformats.org/markup-compatibility/2006">
          <mc:Choice Requires="x14">
            <control shapeId="1090" r:id="rId57" name="Check Box 66">
              <controlPr defaultSize="0" autoFill="0" autoLine="0" autoPict="0">
                <anchor moveWithCells="1">
                  <from>
                    <xdr:col>23</xdr:col>
                    <xdr:colOff>457200</xdr:colOff>
                    <xdr:row>5</xdr:row>
                    <xdr:rowOff>28575</xdr:rowOff>
                  </from>
                  <to>
                    <xdr:col>23</xdr:col>
                    <xdr:colOff>962025</xdr:colOff>
                    <xdr:row>5</xdr:row>
                    <xdr:rowOff>600075</xdr:rowOff>
                  </to>
                </anchor>
              </controlPr>
            </control>
          </mc:Choice>
        </mc:AlternateContent>
        <mc:AlternateContent xmlns:mc="http://schemas.openxmlformats.org/markup-compatibility/2006">
          <mc:Choice Requires="x14">
            <control shapeId="1091" r:id="rId58" name="Check Box 67">
              <controlPr defaultSize="0" autoFill="0" autoLine="0" autoPict="0">
                <anchor moveWithCells="1">
                  <from>
                    <xdr:col>24</xdr:col>
                    <xdr:colOff>457200</xdr:colOff>
                    <xdr:row>5</xdr:row>
                    <xdr:rowOff>28575</xdr:rowOff>
                  </from>
                  <to>
                    <xdr:col>24</xdr:col>
                    <xdr:colOff>962025</xdr:colOff>
                    <xdr:row>5</xdr:row>
                    <xdr:rowOff>600075</xdr:rowOff>
                  </to>
                </anchor>
              </controlPr>
            </control>
          </mc:Choice>
        </mc:AlternateContent>
        <mc:AlternateContent xmlns:mc="http://schemas.openxmlformats.org/markup-compatibility/2006">
          <mc:Choice Requires="x14">
            <control shapeId="1092" r:id="rId59" name="Check Box 68">
              <controlPr defaultSize="0" autoFill="0" autoLine="0" autoPict="0">
                <anchor moveWithCells="1">
                  <from>
                    <xdr:col>25</xdr:col>
                    <xdr:colOff>457200</xdr:colOff>
                    <xdr:row>5</xdr:row>
                    <xdr:rowOff>28575</xdr:rowOff>
                  </from>
                  <to>
                    <xdr:col>25</xdr:col>
                    <xdr:colOff>962025</xdr:colOff>
                    <xdr:row>5</xdr:row>
                    <xdr:rowOff>600075</xdr:rowOff>
                  </to>
                </anchor>
              </controlPr>
            </control>
          </mc:Choice>
        </mc:AlternateContent>
        <mc:AlternateContent xmlns:mc="http://schemas.openxmlformats.org/markup-compatibility/2006">
          <mc:Choice Requires="x14">
            <control shapeId="1093" r:id="rId60" name="Check Box 69">
              <controlPr defaultSize="0" autoFill="0" autoLine="0" autoPict="0">
                <anchor moveWithCells="1">
                  <from>
                    <xdr:col>26</xdr:col>
                    <xdr:colOff>457200</xdr:colOff>
                    <xdr:row>5</xdr:row>
                    <xdr:rowOff>28575</xdr:rowOff>
                  </from>
                  <to>
                    <xdr:col>26</xdr:col>
                    <xdr:colOff>962025</xdr:colOff>
                    <xdr:row>5</xdr:row>
                    <xdr:rowOff>600075</xdr:rowOff>
                  </to>
                </anchor>
              </controlPr>
            </control>
          </mc:Choice>
        </mc:AlternateContent>
        <mc:AlternateContent xmlns:mc="http://schemas.openxmlformats.org/markup-compatibility/2006">
          <mc:Choice Requires="x14">
            <control shapeId="1094" r:id="rId61" name="Check Box 70">
              <controlPr defaultSize="0" autoFill="0" autoLine="0" autoPict="0">
                <anchor moveWithCells="1">
                  <from>
                    <xdr:col>23</xdr:col>
                    <xdr:colOff>457200</xdr:colOff>
                    <xdr:row>6</xdr:row>
                    <xdr:rowOff>28575</xdr:rowOff>
                  </from>
                  <to>
                    <xdr:col>23</xdr:col>
                    <xdr:colOff>962025</xdr:colOff>
                    <xdr:row>6</xdr:row>
                    <xdr:rowOff>600075</xdr:rowOff>
                  </to>
                </anchor>
              </controlPr>
            </control>
          </mc:Choice>
        </mc:AlternateContent>
        <mc:AlternateContent xmlns:mc="http://schemas.openxmlformats.org/markup-compatibility/2006">
          <mc:Choice Requires="x14">
            <control shapeId="1095" r:id="rId62" name="Check Box 71">
              <controlPr defaultSize="0" autoFill="0" autoLine="0" autoPict="0">
                <anchor moveWithCells="1">
                  <from>
                    <xdr:col>24</xdr:col>
                    <xdr:colOff>457200</xdr:colOff>
                    <xdr:row>6</xdr:row>
                    <xdr:rowOff>28575</xdr:rowOff>
                  </from>
                  <to>
                    <xdr:col>24</xdr:col>
                    <xdr:colOff>962025</xdr:colOff>
                    <xdr:row>6</xdr:row>
                    <xdr:rowOff>600075</xdr:rowOff>
                  </to>
                </anchor>
              </controlPr>
            </control>
          </mc:Choice>
        </mc:AlternateContent>
        <mc:AlternateContent xmlns:mc="http://schemas.openxmlformats.org/markup-compatibility/2006">
          <mc:Choice Requires="x14">
            <control shapeId="1096" r:id="rId63" name="Check Box 72">
              <controlPr defaultSize="0" autoFill="0" autoLine="0" autoPict="0">
                <anchor moveWithCells="1">
                  <from>
                    <xdr:col>25</xdr:col>
                    <xdr:colOff>457200</xdr:colOff>
                    <xdr:row>6</xdr:row>
                    <xdr:rowOff>28575</xdr:rowOff>
                  </from>
                  <to>
                    <xdr:col>25</xdr:col>
                    <xdr:colOff>962025</xdr:colOff>
                    <xdr:row>6</xdr:row>
                    <xdr:rowOff>600075</xdr:rowOff>
                  </to>
                </anchor>
              </controlPr>
            </control>
          </mc:Choice>
        </mc:AlternateContent>
        <mc:AlternateContent xmlns:mc="http://schemas.openxmlformats.org/markup-compatibility/2006">
          <mc:Choice Requires="x14">
            <control shapeId="1097" r:id="rId64" name="Check Box 73">
              <controlPr defaultSize="0" autoFill="0" autoLine="0" autoPict="0">
                <anchor moveWithCells="1">
                  <from>
                    <xdr:col>26</xdr:col>
                    <xdr:colOff>457200</xdr:colOff>
                    <xdr:row>6</xdr:row>
                    <xdr:rowOff>28575</xdr:rowOff>
                  </from>
                  <to>
                    <xdr:col>26</xdr:col>
                    <xdr:colOff>962025</xdr:colOff>
                    <xdr:row>6</xdr:row>
                    <xdr:rowOff>600075</xdr:rowOff>
                  </to>
                </anchor>
              </controlPr>
            </control>
          </mc:Choice>
        </mc:AlternateContent>
        <mc:AlternateContent xmlns:mc="http://schemas.openxmlformats.org/markup-compatibility/2006">
          <mc:Choice Requires="x14">
            <control shapeId="1098" r:id="rId65" name="Check Box 74">
              <controlPr defaultSize="0" autoFill="0" autoLine="0" autoPict="0">
                <anchor moveWithCells="1">
                  <from>
                    <xdr:col>23</xdr:col>
                    <xdr:colOff>457200</xdr:colOff>
                    <xdr:row>7</xdr:row>
                    <xdr:rowOff>28575</xdr:rowOff>
                  </from>
                  <to>
                    <xdr:col>23</xdr:col>
                    <xdr:colOff>962025</xdr:colOff>
                    <xdr:row>7</xdr:row>
                    <xdr:rowOff>600075</xdr:rowOff>
                  </to>
                </anchor>
              </controlPr>
            </control>
          </mc:Choice>
        </mc:AlternateContent>
        <mc:AlternateContent xmlns:mc="http://schemas.openxmlformats.org/markup-compatibility/2006">
          <mc:Choice Requires="x14">
            <control shapeId="1099" r:id="rId66" name="Check Box 75">
              <controlPr defaultSize="0" autoFill="0" autoLine="0" autoPict="0">
                <anchor moveWithCells="1">
                  <from>
                    <xdr:col>24</xdr:col>
                    <xdr:colOff>457200</xdr:colOff>
                    <xdr:row>7</xdr:row>
                    <xdr:rowOff>28575</xdr:rowOff>
                  </from>
                  <to>
                    <xdr:col>24</xdr:col>
                    <xdr:colOff>962025</xdr:colOff>
                    <xdr:row>7</xdr:row>
                    <xdr:rowOff>600075</xdr:rowOff>
                  </to>
                </anchor>
              </controlPr>
            </control>
          </mc:Choice>
        </mc:AlternateContent>
        <mc:AlternateContent xmlns:mc="http://schemas.openxmlformats.org/markup-compatibility/2006">
          <mc:Choice Requires="x14">
            <control shapeId="1100" r:id="rId67" name="Check Box 76">
              <controlPr defaultSize="0" autoFill="0" autoLine="0" autoPict="0">
                <anchor moveWithCells="1">
                  <from>
                    <xdr:col>25</xdr:col>
                    <xdr:colOff>457200</xdr:colOff>
                    <xdr:row>7</xdr:row>
                    <xdr:rowOff>28575</xdr:rowOff>
                  </from>
                  <to>
                    <xdr:col>25</xdr:col>
                    <xdr:colOff>962025</xdr:colOff>
                    <xdr:row>7</xdr:row>
                    <xdr:rowOff>600075</xdr:rowOff>
                  </to>
                </anchor>
              </controlPr>
            </control>
          </mc:Choice>
        </mc:AlternateContent>
        <mc:AlternateContent xmlns:mc="http://schemas.openxmlformats.org/markup-compatibility/2006">
          <mc:Choice Requires="x14">
            <control shapeId="1101" r:id="rId68" name="Check Box 77">
              <controlPr defaultSize="0" autoFill="0" autoLine="0" autoPict="0">
                <anchor moveWithCells="1">
                  <from>
                    <xdr:col>26</xdr:col>
                    <xdr:colOff>457200</xdr:colOff>
                    <xdr:row>7</xdr:row>
                    <xdr:rowOff>28575</xdr:rowOff>
                  </from>
                  <to>
                    <xdr:col>26</xdr:col>
                    <xdr:colOff>962025</xdr:colOff>
                    <xdr:row>7</xdr:row>
                    <xdr:rowOff>600075</xdr:rowOff>
                  </to>
                </anchor>
              </controlPr>
            </control>
          </mc:Choice>
        </mc:AlternateContent>
        <mc:AlternateContent xmlns:mc="http://schemas.openxmlformats.org/markup-compatibility/2006">
          <mc:Choice Requires="x14">
            <control shapeId="1102" r:id="rId69" name="Check Box 78">
              <controlPr defaultSize="0" autoFill="0" autoLine="0" autoPict="0">
                <anchor moveWithCells="1">
                  <from>
                    <xdr:col>23</xdr:col>
                    <xdr:colOff>457200</xdr:colOff>
                    <xdr:row>8</xdr:row>
                    <xdr:rowOff>28575</xdr:rowOff>
                  </from>
                  <to>
                    <xdr:col>23</xdr:col>
                    <xdr:colOff>962025</xdr:colOff>
                    <xdr:row>8</xdr:row>
                    <xdr:rowOff>600075</xdr:rowOff>
                  </to>
                </anchor>
              </controlPr>
            </control>
          </mc:Choice>
        </mc:AlternateContent>
        <mc:AlternateContent xmlns:mc="http://schemas.openxmlformats.org/markup-compatibility/2006">
          <mc:Choice Requires="x14">
            <control shapeId="1103" r:id="rId70" name="Check Box 79">
              <controlPr defaultSize="0" autoFill="0" autoLine="0" autoPict="0">
                <anchor moveWithCells="1">
                  <from>
                    <xdr:col>24</xdr:col>
                    <xdr:colOff>457200</xdr:colOff>
                    <xdr:row>8</xdr:row>
                    <xdr:rowOff>28575</xdr:rowOff>
                  </from>
                  <to>
                    <xdr:col>24</xdr:col>
                    <xdr:colOff>962025</xdr:colOff>
                    <xdr:row>8</xdr:row>
                    <xdr:rowOff>600075</xdr:rowOff>
                  </to>
                </anchor>
              </controlPr>
            </control>
          </mc:Choice>
        </mc:AlternateContent>
        <mc:AlternateContent xmlns:mc="http://schemas.openxmlformats.org/markup-compatibility/2006">
          <mc:Choice Requires="x14">
            <control shapeId="1104" r:id="rId71" name="Check Box 80">
              <controlPr defaultSize="0" autoFill="0" autoLine="0" autoPict="0">
                <anchor moveWithCells="1">
                  <from>
                    <xdr:col>25</xdr:col>
                    <xdr:colOff>457200</xdr:colOff>
                    <xdr:row>8</xdr:row>
                    <xdr:rowOff>28575</xdr:rowOff>
                  </from>
                  <to>
                    <xdr:col>25</xdr:col>
                    <xdr:colOff>962025</xdr:colOff>
                    <xdr:row>8</xdr:row>
                    <xdr:rowOff>600075</xdr:rowOff>
                  </to>
                </anchor>
              </controlPr>
            </control>
          </mc:Choice>
        </mc:AlternateContent>
        <mc:AlternateContent xmlns:mc="http://schemas.openxmlformats.org/markup-compatibility/2006">
          <mc:Choice Requires="x14">
            <control shapeId="1105" r:id="rId72" name="Check Box 81">
              <controlPr defaultSize="0" autoFill="0" autoLine="0" autoPict="0">
                <anchor moveWithCells="1">
                  <from>
                    <xdr:col>26</xdr:col>
                    <xdr:colOff>457200</xdr:colOff>
                    <xdr:row>8</xdr:row>
                    <xdr:rowOff>28575</xdr:rowOff>
                  </from>
                  <to>
                    <xdr:col>26</xdr:col>
                    <xdr:colOff>962025</xdr:colOff>
                    <xdr:row>8</xdr:row>
                    <xdr:rowOff>600075</xdr:rowOff>
                  </to>
                </anchor>
              </controlPr>
            </control>
          </mc:Choice>
        </mc:AlternateContent>
        <mc:AlternateContent xmlns:mc="http://schemas.openxmlformats.org/markup-compatibility/2006">
          <mc:Choice Requires="x14">
            <control shapeId="1106" r:id="rId73" name="Check Box 82">
              <controlPr defaultSize="0" autoFill="0" autoLine="0" autoPict="0">
                <anchor moveWithCells="1">
                  <from>
                    <xdr:col>23</xdr:col>
                    <xdr:colOff>457200</xdr:colOff>
                    <xdr:row>9</xdr:row>
                    <xdr:rowOff>28575</xdr:rowOff>
                  </from>
                  <to>
                    <xdr:col>23</xdr:col>
                    <xdr:colOff>962025</xdr:colOff>
                    <xdr:row>9</xdr:row>
                    <xdr:rowOff>600075</xdr:rowOff>
                  </to>
                </anchor>
              </controlPr>
            </control>
          </mc:Choice>
        </mc:AlternateContent>
        <mc:AlternateContent xmlns:mc="http://schemas.openxmlformats.org/markup-compatibility/2006">
          <mc:Choice Requires="x14">
            <control shapeId="1107" r:id="rId74" name="Check Box 83">
              <controlPr defaultSize="0" autoFill="0" autoLine="0" autoPict="0">
                <anchor moveWithCells="1">
                  <from>
                    <xdr:col>24</xdr:col>
                    <xdr:colOff>457200</xdr:colOff>
                    <xdr:row>9</xdr:row>
                    <xdr:rowOff>28575</xdr:rowOff>
                  </from>
                  <to>
                    <xdr:col>24</xdr:col>
                    <xdr:colOff>962025</xdr:colOff>
                    <xdr:row>9</xdr:row>
                    <xdr:rowOff>600075</xdr:rowOff>
                  </to>
                </anchor>
              </controlPr>
            </control>
          </mc:Choice>
        </mc:AlternateContent>
        <mc:AlternateContent xmlns:mc="http://schemas.openxmlformats.org/markup-compatibility/2006">
          <mc:Choice Requires="x14">
            <control shapeId="1108" r:id="rId75" name="Check Box 84">
              <controlPr defaultSize="0" autoFill="0" autoLine="0" autoPict="0">
                <anchor moveWithCells="1">
                  <from>
                    <xdr:col>25</xdr:col>
                    <xdr:colOff>457200</xdr:colOff>
                    <xdr:row>9</xdr:row>
                    <xdr:rowOff>28575</xdr:rowOff>
                  </from>
                  <to>
                    <xdr:col>25</xdr:col>
                    <xdr:colOff>962025</xdr:colOff>
                    <xdr:row>9</xdr:row>
                    <xdr:rowOff>600075</xdr:rowOff>
                  </to>
                </anchor>
              </controlPr>
            </control>
          </mc:Choice>
        </mc:AlternateContent>
        <mc:AlternateContent xmlns:mc="http://schemas.openxmlformats.org/markup-compatibility/2006">
          <mc:Choice Requires="x14">
            <control shapeId="1109" r:id="rId76" name="Check Box 85">
              <controlPr defaultSize="0" autoFill="0" autoLine="0" autoPict="0">
                <anchor moveWithCells="1">
                  <from>
                    <xdr:col>26</xdr:col>
                    <xdr:colOff>457200</xdr:colOff>
                    <xdr:row>9</xdr:row>
                    <xdr:rowOff>28575</xdr:rowOff>
                  </from>
                  <to>
                    <xdr:col>26</xdr:col>
                    <xdr:colOff>962025</xdr:colOff>
                    <xdr:row>9</xdr:row>
                    <xdr:rowOff>600075</xdr:rowOff>
                  </to>
                </anchor>
              </controlPr>
            </control>
          </mc:Choice>
        </mc:AlternateContent>
        <mc:AlternateContent xmlns:mc="http://schemas.openxmlformats.org/markup-compatibility/2006">
          <mc:Choice Requires="x14">
            <control shapeId="1110" r:id="rId77" name="Check Box 86">
              <controlPr defaultSize="0" autoFill="0" autoLine="0" autoPict="0">
                <anchor moveWithCells="1">
                  <from>
                    <xdr:col>23</xdr:col>
                    <xdr:colOff>457200</xdr:colOff>
                    <xdr:row>10</xdr:row>
                    <xdr:rowOff>28575</xdr:rowOff>
                  </from>
                  <to>
                    <xdr:col>23</xdr:col>
                    <xdr:colOff>962025</xdr:colOff>
                    <xdr:row>10</xdr:row>
                    <xdr:rowOff>600075</xdr:rowOff>
                  </to>
                </anchor>
              </controlPr>
            </control>
          </mc:Choice>
        </mc:AlternateContent>
        <mc:AlternateContent xmlns:mc="http://schemas.openxmlformats.org/markup-compatibility/2006">
          <mc:Choice Requires="x14">
            <control shapeId="1111" r:id="rId78" name="Check Box 87">
              <controlPr defaultSize="0" autoFill="0" autoLine="0" autoPict="0">
                <anchor moveWithCells="1">
                  <from>
                    <xdr:col>24</xdr:col>
                    <xdr:colOff>457200</xdr:colOff>
                    <xdr:row>10</xdr:row>
                    <xdr:rowOff>28575</xdr:rowOff>
                  </from>
                  <to>
                    <xdr:col>24</xdr:col>
                    <xdr:colOff>962025</xdr:colOff>
                    <xdr:row>10</xdr:row>
                    <xdr:rowOff>600075</xdr:rowOff>
                  </to>
                </anchor>
              </controlPr>
            </control>
          </mc:Choice>
        </mc:AlternateContent>
        <mc:AlternateContent xmlns:mc="http://schemas.openxmlformats.org/markup-compatibility/2006">
          <mc:Choice Requires="x14">
            <control shapeId="1112" r:id="rId79" name="Check Box 88">
              <controlPr defaultSize="0" autoFill="0" autoLine="0" autoPict="0">
                <anchor moveWithCells="1">
                  <from>
                    <xdr:col>25</xdr:col>
                    <xdr:colOff>457200</xdr:colOff>
                    <xdr:row>10</xdr:row>
                    <xdr:rowOff>28575</xdr:rowOff>
                  </from>
                  <to>
                    <xdr:col>25</xdr:col>
                    <xdr:colOff>962025</xdr:colOff>
                    <xdr:row>10</xdr:row>
                    <xdr:rowOff>600075</xdr:rowOff>
                  </to>
                </anchor>
              </controlPr>
            </control>
          </mc:Choice>
        </mc:AlternateContent>
        <mc:AlternateContent xmlns:mc="http://schemas.openxmlformats.org/markup-compatibility/2006">
          <mc:Choice Requires="x14">
            <control shapeId="1113" r:id="rId80" name="Check Box 89">
              <controlPr defaultSize="0" autoFill="0" autoLine="0" autoPict="0">
                <anchor moveWithCells="1">
                  <from>
                    <xdr:col>26</xdr:col>
                    <xdr:colOff>457200</xdr:colOff>
                    <xdr:row>10</xdr:row>
                    <xdr:rowOff>28575</xdr:rowOff>
                  </from>
                  <to>
                    <xdr:col>26</xdr:col>
                    <xdr:colOff>962025</xdr:colOff>
                    <xdr:row>10</xdr:row>
                    <xdr:rowOff>600075</xdr:rowOff>
                  </to>
                </anchor>
              </controlPr>
            </control>
          </mc:Choice>
        </mc:AlternateContent>
        <mc:AlternateContent xmlns:mc="http://schemas.openxmlformats.org/markup-compatibility/2006">
          <mc:Choice Requires="x14">
            <control shapeId="1114" r:id="rId81" name="Check Box 90">
              <controlPr defaultSize="0" autoFill="0" autoLine="0" autoPict="0">
                <anchor moveWithCells="1">
                  <from>
                    <xdr:col>23</xdr:col>
                    <xdr:colOff>457200</xdr:colOff>
                    <xdr:row>11</xdr:row>
                    <xdr:rowOff>28575</xdr:rowOff>
                  </from>
                  <to>
                    <xdr:col>23</xdr:col>
                    <xdr:colOff>962025</xdr:colOff>
                    <xdr:row>11</xdr:row>
                    <xdr:rowOff>600075</xdr:rowOff>
                  </to>
                </anchor>
              </controlPr>
            </control>
          </mc:Choice>
        </mc:AlternateContent>
        <mc:AlternateContent xmlns:mc="http://schemas.openxmlformats.org/markup-compatibility/2006">
          <mc:Choice Requires="x14">
            <control shapeId="1115" r:id="rId82" name="Check Box 91">
              <controlPr defaultSize="0" autoFill="0" autoLine="0" autoPict="0">
                <anchor moveWithCells="1">
                  <from>
                    <xdr:col>24</xdr:col>
                    <xdr:colOff>457200</xdr:colOff>
                    <xdr:row>11</xdr:row>
                    <xdr:rowOff>28575</xdr:rowOff>
                  </from>
                  <to>
                    <xdr:col>24</xdr:col>
                    <xdr:colOff>962025</xdr:colOff>
                    <xdr:row>11</xdr:row>
                    <xdr:rowOff>600075</xdr:rowOff>
                  </to>
                </anchor>
              </controlPr>
            </control>
          </mc:Choice>
        </mc:AlternateContent>
        <mc:AlternateContent xmlns:mc="http://schemas.openxmlformats.org/markup-compatibility/2006">
          <mc:Choice Requires="x14">
            <control shapeId="1116" r:id="rId83" name="Check Box 92">
              <controlPr defaultSize="0" autoFill="0" autoLine="0" autoPict="0">
                <anchor moveWithCells="1">
                  <from>
                    <xdr:col>25</xdr:col>
                    <xdr:colOff>457200</xdr:colOff>
                    <xdr:row>11</xdr:row>
                    <xdr:rowOff>28575</xdr:rowOff>
                  </from>
                  <to>
                    <xdr:col>25</xdr:col>
                    <xdr:colOff>962025</xdr:colOff>
                    <xdr:row>11</xdr:row>
                    <xdr:rowOff>600075</xdr:rowOff>
                  </to>
                </anchor>
              </controlPr>
            </control>
          </mc:Choice>
        </mc:AlternateContent>
        <mc:AlternateContent xmlns:mc="http://schemas.openxmlformats.org/markup-compatibility/2006">
          <mc:Choice Requires="x14">
            <control shapeId="1117" r:id="rId84" name="Check Box 93">
              <controlPr defaultSize="0" autoFill="0" autoLine="0" autoPict="0">
                <anchor moveWithCells="1">
                  <from>
                    <xdr:col>26</xdr:col>
                    <xdr:colOff>457200</xdr:colOff>
                    <xdr:row>11</xdr:row>
                    <xdr:rowOff>28575</xdr:rowOff>
                  </from>
                  <to>
                    <xdr:col>26</xdr:col>
                    <xdr:colOff>962025</xdr:colOff>
                    <xdr:row>11</xdr:row>
                    <xdr:rowOff>600075</xdr:rowOff>
                  </to>
                </anchor>
              </controlPr>
            </control>
          </mc:Choice>
        </mc:AlternateContent>
        <mc:AlternateContent xmlns:mc="http://schemas.openxmlformats.org/markup-compatibility/2006">
          <mc:Choice Requires="x14">
            <control shapeId="1118" r:id="rId85" name="Check Box 94">
              <controlPr defaultSize="0" autoFill="0" autoLine="0" autoPict="0">
                <anchor moveWithCells="1">
                  <from>
                    <xdr:col>23</xdr:col>
                    <xdr:colOff>457200</xdr:colOff>
                    <xdr:row>12</xdr:row>
                    <xdr:rowOff>28575</xdr:rowOff>
                  </from>
                  <to>
                    <xdr:col>23</xdr:col>
                    <xdr:colOff>962025</xdr:colOff>
                    <xdr:row>12</xdr:row>
                    <xdr:rowOff>600075</xdr:rowOff>
                  </to>
                </anchor>
              </controlPr>
            </control>
          </mc:Choice>
        </mc:AlternateContent>
        <mc:AlternateContent xmlns:mc="http://schemas.openxmlformats.org/markup-compatibility/2006">
          <mc:Choice Requires="x14">
            <control shapeId="1119" r:id="rId86" name="Check Box 95">
              <controlPr defaultSize="0" autoFill="0" autoLine="0" autoPict="0">
                <anchor moveWithCells="1">
                  <from>
                    <xdr:col>24</xdr:col>
                    <xdr:colOff>457200</xdr:colOff>
                    <xdr:row>12</xdr:row>
                    <xdr:rowOff>28575</xdr:rowOff>
                  </from>
                  <to>
                    <xdr:col>24</xdr:col>
                    <xdr:colOff>962025</xdr:colOff>
                    <xdr:row>12</xdr:row>
                    <xdr:rowOff>600075</xdr:rowOff>
                  </to>
                </anchor>
              </controlPr>
            </control>
          </mc:Choice>
        </mc:AlternateContent>
        <mc:AlternateContent xmlns:mc="http://schemas.openxmlformats.org/markup-compatibility/2006">
          <mc:Choice Requires="x14">
            <control shapeId="1120" r:id="rId87" name="Check Box 96">
              <controlPr defaultSize="0" autoFill="0" autoLine="0" autoPict="0">
                <anchor moveWithCells="1">
                  <from>
                    <xdr:col>25</xdr:col>
                    <xdr:colOff>457200</xdr:colOff>
                    <xdr:row>12</xdr:row>
                    <xdr:rowOff>28575</xdr:rowOff>
                  </from>
                  <to>
                    <xdr:col>25</xdr:col>
                    <xdr:colOff>962025</xdr:colOff>
                    <xdr:row>12</xdr:row>
                    <xdr:rowOff>600075</xdr:rowOff>
                  </to>
                </anchor>
              </controlPr>
            </control>
          </mc:Choice>
        </mc:AlternateContent>
        <mc:AlternateContent xmlns:mc="http://schemas.openxmlformats.org/markup-compatibility/2006">
          <mc:Choice Requires="x14">
            <control shapeId="1121" r:id="rId88" name="Check Box 97">
              <controlPr defaultSize="0" autoFill="0" autoLine="0" autoPict="0">
                <anchor moveWithCells="1">
                  <from>
                    <xdr:col>26</xdr:col>
                    <xdr:colOff>457200</xdr:colOff>
                    <xdr:row>12</xdr:row>
                    <xdr:rowOff>28575</xdr:rowOff>
                  </from>
                  <to>
                    <xdr:col>26</xdr:col>
                    <xdr:colOff>962025</xdr:colOff>
                    <xdr:row>12</xdr:row>
                    <xdr:rowOff>600075</xdr:rowOff>
                  </to>
                </anchor>
              </controlPr>
            </control>
          </mc:Choice>
        </mc:AlternateContent>
        <mc:AlternateContent xmlns:mc="http://schemas.openxmlformats.org/markup-compatibility/2006">
          <mc:Choice Requires="x14">
            <control shapeId="1122" r:id="rId89" name="Check Box 98">
              <controlPr defaultSize="0" autoFill="0" autoLine="0" autoPict="0">
                <anchor moveWithCells="1">
                  <from>
                    <xdr:col>23</xdr:col>
                    <xdr:colOff>457200</xdr:colOff>
                    <xdr:row>13</xdr:row>
                    <xdr:rowOff>28575</xdr:rowOff>
                  </from>
                  <to>
                    <xdr:col>23</xdr:col>
                    <xdr:colOff>962025</xdr:colOff>
                    <xdr:row>13</xdr:row>
                    <xdr:rowOff>600075</xdr:rowOff>
                  </to>
                </anchor>
              </controlPr>
            </control>
          </mc:Choice>
        </mc:AlternateContent>
        <mc:AlternateContent xmlns:mc="http://schemas.openxmlformats.org/markup-compatibility/2006">
          <mc:Choice Requires="x14">
            <control shapeId="1123" r:id="rId90" name="Check Box 99">
              <controlPr defaultSize="0" autoFill="0" autoLine="0" autoPict="0">
                <anchor moveWithCells="1">
                  <from>
                    <xdr:col>24</xdr:col>
                    <xdr:colOff>457200</xdr:colOff>
                    <xdr:row>13</xdr:row>
                    <xdr:rowOff>28575</xdr:rowOff>
                  </from>
                  <to>
                    <xdr:col>24</xdr:col>
                    <xdr:colOff>962025</xdr:colOff>
                    <xdr:row>13</xdr:row>
                    <xdr:rowOff>600075</xdr:rowOff>
                  </to>
                </anchor>
              </controlPr>
            </control>
          </mc:Choice>
        </mc:AlternateContent>
        <mc:AlternateContent xmlns:mc="http://schemas.openxmlformats.org/markup-compatibility/2006">
          <mc:Choice Requires="x14">
            <control shapeId="1124" r:id="rId91" name="Check Box 100">
              <controlPr defaultSize="0" autoFill="0" autoLine="0" autoPict="0">
                <anchor moveWithCells="1">
                  <from>
                    <xdr:col>25</xdr:col>
                    <xdr:colOff>457200</xdr:colOff>
                    <xdr:row>13</xdr:row>
                    <xdr:rowOff>28575</xdr:rowOff>
                  </from>
                  <to>
                    <xdr:col>25</xdr:col>
                    <xdr:colOff>962025</xdr:colOff>
                    <xdr:row>13</xdr:row>
                    <xdr:rowOff>600075</xdr:rowOff>
                  </to>
                </anchor>
              </controlPr>
            </control>
          </mc:Choice>
        </mc:AlternateContent>
        <mc:AlternateContent xmlns:mc="http://schemas.openxmlformats.org/markup-compatibility/2006">
          <mc:Choice Requires="x14">
            <control shapeId="1125" r:id="rId92" name="Check Box 101">
              <controlPr defaultSize="0" autoFill="0" autoLine="0" autoPict="0">
                <anchor moveWithCells="1">
                  <from>
                    <xdr:col>26</xdr:col>
                    <xdr:colOff>457200</xdr:colOff>
                    <xdr:row>13</xdr:row>
                    <xdr:rowOff>28575</xdr:rowOff>
                  </from>
                  <to>
                    <xdr:col>26</xdr:col>
                    <xdr:colOff>962025</xdr:colOff>
                    <xdr:row>13</xdr:row>
                    <xdr:rowOff>600075</xdr:rowOff>
                  </to>
                </anchor>
              </controlPr>
            </control>
          </mc:Choice>
        </mc:AlternateContent>
        <mc:AlternateContent xmlns:mc="http://schemas.openxmlformats.org/markup-compatibility/2006">
          <mc:Choice Requires="x14">
            <control shapeId="1126" r:id="rId93" name="Check Box 102">
              <controlPr defaultSize="0" autoFill="0" autoLine="0" autoPict="0">
                <anchor moveWithCells="1">
                  <from>
                    <xdr:col>7</xdr:col>
                    <xdr:colOff>114300</xdr:colOff>
                    <xdr:row>4</xdr:row>
                    <xdr:rowOff>0</xdr:rowOff>
                  </from>
                  <to>
                    <xdr:col>7</xdr:col>
                    <xdr:colOff>333375</xdr:colOff>
                    <xdr:row>4</xdr:row>
                    <xdr:rowOff>590550</xdr:rowOff>
                  </to>
                </anchor>
              </controlPr>
            </control>
          </mc:Choice>
        </mc:AlternateContent>
        <mc:AlternateContent xmlns:mc="http://schemas.openxmlformats.org/markup-compatibility/2006">
          <mc:Choice Requires="x14">
            <control shapeId="1127" r:id="rId94" name="Check Box 103">
              <controlPr defaultSize="0" autoFill="0" autoLine="0" autoPict="0">
                <anchor moveWithCells="1">
                  <from>
                    <xdr:col>8</xdr:col>
                    <xdr:colOff>123825</xdr:colOff>
                    <xdr:row>4</xdr:row>
                    <xdr:rowOff>0</xdr:rowOff>
                  </from>
                  <to>
                    <xdr:col>8</xdr:col>
                    <xdr:colOff>409575</xdr:colOff>
                    <xdr:row>4</xdr:row>
                    <xdr:rowOff>590550</xdr:rowOff>
                  </to>
                </anchor>
              </controlPr>
            </control>
          </mc:Choice>
        </mc:AlternateContent>
        <mc:AlternateContent xmlns:mc="http://schemas.openxmlformats.org/markup-compatibility/2006">
          <mc:Choice Requires="x14">
            <control shapeId="1128" r:id="rId95" name="Check Box 104">
              <controlPr defaultSize="0" autoFill="0" autoLine="0" autoPict="0">
                <anchor moveWithCells="1">
                  <from>
                    <xdr:col>9</xdr:col>
                    <xdr:colOff>95250</xdr:colOff>
                    <xdr:row>4</xdr:row>
                    <xdr:rowOff>0</xdr:rowOff>
                  </from>
                  <to>
                    <xdr:col>9</xdr:col>
                    <xdr:colOff>371475</xdr:colOff>
                    <xdr:row>4</xdr:row>
                    <xdr:rowOff>590550</xdr:rowOff>
                  </to>
                </anchor>
              </controlPr>
            </control>
          </mc:Choice>
        </mc:AlternateContent>
        <mc:AlternateContent xmlns:mc="http://schemas.openxmlformats.org/markup-compatibility/2006">
          <mc:Choice Requires="x14">
            <control shapeId="1129" r:id="rId96" name="Check Box 105">
              <controlPr defaultSize="0" autoFill="0" autoLine="0" autoPict="0">
                <anchor moveWithCells="1">
                  <from>
                    <xdr:col>10</xdr:col>
                    <xdr:colOff>142875</xdr:colOff>
                    <xdr:row>4</xdr:row>
                    <xdr:rowOff>0</xdr:rowOff>
                  </from>
                  <to>
                    <xdr:col>10</xdr:col>
                    <xdr:colOff>361950</xdr:colOff>
                    <xdr:row>4</xdr:row>
                    <xdr:rowOff>590550</xdr:rowOff>
                  </to>
                </anchor>
              </controlPr>
            </control>
          </mc:Choice>
        </mc:AlternateContent>
        <mc:AlternateContent xmlns:mc="http://schemas.openxmlformats.org/markup-compatibility/2006">
          <mc:Choice Requires="x14">
            <control shapeId="1133" r:id="rId97" name="Check Box 109">
              <controlPr defaultSize="0" autoFill="0" autoLine="0" autoPict="0">
                <anchor moveWithCells="1">
                  <from>
                    <xdr:col>10</xdr:col>
                    <xdr:colOff>142875</xdr:colOff>
                    <xdr:row>4</xdr:row>
                    <xdr:rowOff>0</xdr:rowOff>
                  </from>
                  <to>
                    <xdr:col>10</xdr:col>
                    <xdr:colOff>361950</xdr:colOff>
                    <xdr:row>4</xdr:row>
                    <xdr:rowOff>590550</xdr:rowOff>
                  </to>
                </anchor>
              </controlPr>
            </control>
          </mc:Choice>
        </mc:AlternateContent>
        <mc:AlternateContent xmlns:mc="http://schemas.openxmlformats.org/markup-compatibility/2006">
          <mc:Choice Requires="x14">
            <control shapeId="1134" r:id="rId98" name="Check Box 110">
              <controlPr defaultSize="0" autoFill="0" autoLine="0" autoPict="0">
                <anchor moveWithCells="1">
                  <from>
                    <xdr:col>7</xdr:col>
                    <xdr:colOff>114300</xdr:colOff>
                    <xdr:row>5</xdr:row>
                    <xdr:rowOff>9525</xdr:rowOff>
                  </from>
                  <to>
                    <xdr:col>7</xdr:col>
                    <xdr:colOff>333375</xdr:colOff>
                    <xdr:row>5</xdr:row>
                    <xdr:rowOff>600075</xdr:rowOff>
                  </to>
                </anchor>
              </controlPr>
            </control>
          </mc:Choice>
        </mc:AlternateContent>
        <mc:AlternateContent xmlns:mc="http://schemas.openxmlformats.org/markup-compatibility/2006">
          <mc:Choice Requires="x14">
            <control shapeId="1135" r:id="rId99" name="Check Box 111">
              <controlPr defaultSize="0" autoFill="0" autoLine="0" autoPict="0">
                <anchor moveWithCells="1">
                  <from>
                    <xdr:col>8</xdr:col>
                    <xdr:colOff>142875</xdr:colOff>
                    <xdr:row>4</xdr:row>
                    <xdr:rowOff>590550</xdr:rowOff>
                  </from>
                  <to>
                    <xdr:col>8</xdr:col>
                    <xdr:colOff>428625</xdr:colOff>
                    <xdr:row>5</xdr:row>
                    <xdr:rowOff>571500</xdr:rowOff>
                  </to>
                </anchor>
              </controlPr>
            </control>
          </mc:Choice>
        </mc:AlternateContent>
        <mc:AlternateContent xmlns:mc="http://schemas.openxmlformats.org/markup-compatibility/2006">
          <mc:Choice Requires="x14">
            <control shapeId="1136" r:id="rId100" name="Check Box 112">
              <controlPr defaultSize="0" autoFill="0" autoLine="0" autoPict="0">
                <anchor moveWithCells="1">
                  <from>
                    <xdr:col>9</xdr:col>
                    <xdr:colOff>95250</xdr:colOff>
                    <xdr:row>5</xdr:row>
                    <xdr:rowOff>9525</xdr:rowOff>
                  </from>
                  <to>
                    <xdr:col>9</xdr:col>
                    <xdr:colOff>371475</xdr:colOff>
                    <xdr:row>5</xdr:row>
                    <xdr:rowOff>600075</xdr:rowOff>
                  </to>
                </anchor>
              </controlPr>
            </control>
          </mc:Choice>
        </mc:AlternateContent>
        <mc:AlternateContent xmlns:mc="http://schemas.openxmlformats.org/markup-compatibility/2006">
          <mc:Choice Requires="x14">
            <control shapeId="1137" r:id="rId101" name="Check Box 113">
              <controlPr defaultSize="0" autoFill="0" autoLine="0" autoPict="0">
                <anchor moveWithCells="1">
                  <from>
                    <xdr:col>10</xdr:col>
                    <xdr:colOff>142875</xdr:colOff>
                    <xdr:row>5</xdr:row>
                    <xdr:rowOff>0</xdr:rowOff>
                  </from>
                  <to>
                    <xdr:col>10</xdr:col>
                    <xdr:colOff>361950</xdr:colOff>
                    <xdr:row>5</xdr:row>
                    <xdr:rowOff>590550</xdr:rowOff>
                  </to>
                </anchor>
              </controlPr>
            </control>
          </mc:Choice>
        </mc:AlternateContent>
        <mc:AlternateContent xmlns:mc="http://schemas.openxmlformats.org/markup-compatibility/2006">
          <mc:Choice Requires="x14">
            <control shapeId="1138" r:id="rId102" name="Check Box 114">
              <controlPr defaultSize="0" autoFill="0" autoLine="0" autoPict="0">
                <anchor moveWithCells="1">
                  <from>
                    <xdr:col>8</xdr:col>
                    <xdr:colOff>142875</xdr:colOff>
                    <xdr:row>5</xdr:row>
                    <xdr:rowOff>590550</xdr:rowOff>
                  </from>
                  <to>
                    <xdr:col>8</xdr:col>
                    <xdr:colOff>428625</xdr:colOff>
                    <xdr:row>6</xdr:row>
                    <xdr:rowOff>571500</xdr:rowOff>
                  </to>
                </anchor>
              </controlPr>
            </control>
          </mc:Choice>
        </mc:AlternateContent>
        <mc:AlternateContent xmlns:mc="http://schemas.openxmlformats.org/markup-compatibility/2006">
          <mc:Choice Requires="x14">
            <control shapeId="1139" r:id="rId103" name="Check Box 115">
              <controlPr defaultSize="0" autoFill="0" autoLine="0" autoPict="0">
                <anchor moveWithCells="1">
                  <from>
                    <xdr:col>7</xdr:col>
                    <xdr:colOff>114300</xdr:colOff>
                    <xdr:row>6</xdr:row>
                    <xdr:rowOff>9525</xdr:rowOff>
                  </from>
                  <to>
                    <xdr:col>7</xdr:col>
                    <xdr:colOff>333375</xdr:colOff>
                    <xdr:row>6</xdr:row>
                    <xdr:rowOff>600075</xdr:rowOff>
                  </to>
                </anchor>
              </controlPr>
            </control>
          </mc:Choice>
        </mc:AlternateContent>
        <mc:AlternateContent xmlns:mc="http://schemas.openxmlformats.org/markup-compatibility/2006">
          <mc:Choice Requires="x14">
            <control shapeId="1140" r:id="rId104" name="Check Box 116">
              <controlPr defaultSize="0" autoFill="0" autoLine="0" autoPict="0">
                <anchor moveWithCells="1">
                  <from>
                    <xdr:col>8</xdr:col>
                    <xdr:colOff>142875</xdr:colOff>
                    <xdr:row>5</xdr:row>
                    <xdr:rowOff>590550</xdr:rowOff>
                  </from>
                  <to>
                    <xdr:col>8</xdr:col>
                    <xdr:colOff>428625</xdr:colOff>
                    <xdr:row>6</xdr:row>
                    <xdr:rowOff>571500</xdr:rowOff>
                  </to>
                </anchor>
              </controlPr>
            </control>
          </mc:Choice>
        </mc:AlternateContent>
        <mc:AlternateContent xmlns:mc="http://schemas.openxmlformats.org/markup-compatibility/2006">
          <mc:Choice Requires="x14">
            <control shapeId="1141" r:id="rId105" name="Check Box 117">
              <controlPr defaultSize="0" autoFill="0" autoLine="0" autoPict="0">
                <anchor moveWithCells="1">
                  <from>
                    <xdr:col>9</xdr:col>
                    <xdr:colOff>95250</xdr:colOff>
                    <xdr:row>6</xdr:row>
                    <xdr:rowOff>9525</xdr:rowOff>
                  </from>
                  <to>
                    <xdr:col>9</xdr:col>
                    <xdr:colOff>371475</xdr:colOff>
                    <xdr:row>6</xdr:row>
                    <xdr:rowOff>600075</xdr:rowOff>
                  </to>
                </anchor>
              </controlPr>
            </control>
          </mc:Choice>
        </mc:AlternateContent>
        <mc:AlternateContent xmlns:mc="http://schemas.openxmlformats.org/markup-compatibility/2006">
          <mc:Choice Requires="x14">
            <control shapeId="1142" r:id="rId106" name="Check Box 118">
              <controlPr defaultSize="0" autoFill="0" autoLine="0" autoPict="0">
                <anchor moveWithCells="1">
                  <from>
                    <xdr:col>10</xdr:col>
                    <xdr:colOff>142875</xdr:colOff>
                    <xdr:row>6</xdr:row>
                    <xdr:rowOff>0</xdr:rowOff>
                  </from>
                  <to>
                    <xdr:col>10</xdr:col>
                    <xdr:colOff>361950</xdr:colOff>
                    <xdr:row>6</xdr:row>
                    <xdr:rowOff>590550</xdr:rowOff>
                  </to>
                </anchor>
              </controlPr>
            </control>
          </mc:Choice>
        </mc:AlternateContent>
        <mc:AlternateContent xmlns:mc="http://schemas.openxmlformats.org/markup-compatibility/2006">
          <mc:Choice Requires="x14">
            <control shapeId="1143" r:id="rId107" name="Check Box 119">
              <controlPr defaultSize="0" autoFill="0" autoLine="0" autoPict="0">
                <anchor moveWithCells="1">
                  <from>
                    <xdr:col>8</xdr:col>
                    <xdr:colOff>142875</xdr:colOff>
                    <xdr:row>6</xdr:row>
                    <xdr:rowOff>590550</xdr:rowOff>
                  </from>
                  <to>
                    <xdr:col>8</xdr:col>
                    <xdr:colOff>428625</xdr:colOff>
                    <xdr:row>7</xdr:row>
                    <xdr:rowOff>571500</xdr:rowOff>
                  </to>
                </anchor>
              </controlPr>
            </control>
          </mc:Choice>
        </mc:AlternateContent>
        <mc:AlternateContent xmlns:mc="http://schemas.openxmlformats.org/markup-compatibility/2006">
          <mc:Choice Requires="x14">
            <control shapeId="1144" r:id="rId108" name="Check Box 120">
              <controlPr defaultSize="0" autoFill="0" autoLine="0" autoPict="0">
                <anchor moveWithCells="1">
                  <from>
                    <xdr:col>7</xdr:col>
                    <xdr:colOff>114300</xdr:colOff>
                    <xdr:row>7</xdr:row>
                    <xdr:rowOff>9525</xdr:rowOff>
                  </from>
                  <to>
                    <xdr:col>7</xdr:col>
                    <xdr:colOff>333375</xdr:colOff>
                    <xdr:row>7</xdr:row>
                    <xdr:rowOff>600075</xdr:rowOff>
                  </to>
                </anchor>
              </controlPr>
            </control>
          </mc:Choice>
        </mc:AlternateContent>
        <mc:AlternateContent xmlns:mc="http://schemas.openxmlformats.org/markup-compatibility/2006">
          <mc:Choice Requires="x14">
            <control shapeId="1145" r:id="rId109" name="Check Box 121">
              <controlPr defaultSize="0" autoFill="0" autoLine="0" autoPict="0">
                <anchor moveWithCells="1">
                  <from>
                    <xdr:col>8</xdr:col>
                    <xdr:colOff>142875</xdr:colOff>
                    <xdr:row>6</xdr:row>
                    <xdr:rowOff>590550</xdr:rowOff>
                  </from>
                  <to>
                    <xdr:col>8</xdr:col>
                    <xdr:colOff>428625</xdr:colOff>
                    <xdr:row>7</xdr:row>
                    <xdr:rowOff>571500</xdr:rowOff>
                  </to>
                </anchor>
              </controlPr>
            </control>
          </mc:Choice>
        </mc:AlternateContent>
        <mc:AlternateContent xmlns:mc="http://schemas.openxmlformats.org/markup-compatibility/2006">
          <mc:Choice Requires="x14">
            <control shapeId="1146" r:id="rId110" name="Check Box 122">
              <controlPr defaultSize="0" autoFill="0" autoLine="0" autoPict="0">
                <anchor moveWithCells="1">
                  <from>
                    <xdr:col>9</xdr:col>
                    <xdr:colOff>95250</xdr:colOff>
                    <xdr:row>7</xdr:row>
                    <xdr:rowOff>9525</xdr:rowOff>
                  </from>
                  <to>
                    <xdr:col>9</xdr:col>
                    <xdr:colOff>371475</xdr:colOff>
                    <xdr:row>7</xdr:row>
                    <xdr:rowOff>600075</xdr:rowOff>
                  </to>
                </anchor>
              </controlPr>
            </control>
          </mc:Choice>
        </mc:AlternateContent>
        <mc:AlternateContent xmlns:mc="http://schemas.openxmlformats.org/markup-compatibility/2006">
          <mc:Choice Requires="x14">
            <control shapeId="1147" r:id="rId111" name="Check Box 123">
              <controlPr defaultSize="0" autoFill="0" autoLine="0" autoPict="0">
                <anchor moveWithCells="1">
                  <from>
                    <xdr:col>10</xdr:col>
                    <xdr:colOff>142875</xdr:colOff>
                    <xdr:row>7</xdr:row>
                    <xdr:rowOff>0</xdr:rowOff>
                  </from>
                  <to>
                    <xdr:col>10</xdr:col>
                    <xdr:colOff>361950</xdr:colOff>
                    <xdr:row>7</xdr:row>
                    <xdr:rowOff>590550</xdr:rowOff>
                  </to>
                </anchor>
              </controlPr>
            </control>
          </mc:Choice>
        </mc:AlternateContent>
        <mc:AlternateContent xmlns:mc="http://schemas.openxmlformats.org/markup-compatibility/2006">
          <mc:Choice Requires="x14">
            <control shapeId="1148" r:id="rId112" name="Check Box 124">
              <controlPr defaultSize="0" autoFill="0" autoLine="0" autoPict="0">
                <anchor moveWithCells="1">
                  <from>
                    <xdr:col>8</xdr:col>
                    <xdr:colOff>142875</xdr:colOff>
                    <xdr:row>7</xdr:row>
                    <xdr:rowOff>590550</xdr:rowOff>
                  </from>
                  <to>
                    <xdr:col>8</xdr:col>
                    <xdr:colOff>428625</xdr:colOff>
                    <xdr:row>8</xdr:row>
                    <xdr:rowOff>571500</xdr:rowOff>
                  </to>
                </anchor>
              </controlPr>
            </control>
          </mc:Choice>
        </mc:AlternateContent>
        <mc:AlternateContent xmlns:mc="http://schemas.openxmlformats.org/markup-compatibility/2006">
          <mc:Choice Requires="x14">
            <control shapeId="1149" r:id="rId113" name="Check Box 125">
              <controlPr defaultSize="0" autoFill="0" autoLine="0" autoPict="0">
                <anchor moveWithCells="1">
                  <from>
                    <xdr:col>7</xdr:col>
                    <xdr:colOff>114300</xdr:colOff>
                    <xdr:row>8</xdr:row>
                    <xdr:rowOff>9525</xdr:rowOff>
                  </from>
                  <to>
                    <xdr:col>7</xdr:col>
                    <xdr:colOff>333375</xdr:colOff>
                    <xdr:row>8</xdr:row>
                    <xdr:rowOff>600075</xdr:rowOff>
                  </to>
                </anchor>
              </controlPr>
            </control>
          </mc:Choice>
        </mc:AlternateContent>
        <mc:AlternateContent xmlns:mc="http://schemas.openxmlformats.org/markup-compatibility/2006">
          <mc:Choice Requires="x14">
            <control shapeId="1150" r:id="rId114" name="Check Box 126">
              <controlPr defaultSize="0" autoFill="0" autoLine="0" autoPict="0">
                <anchor moveWithCells="1">
                  <from>
                    <xdr:col>8</xdr:col>
                    <xdr:colOff>142875</xdr:colOff>
                    <xdr:row>7</xdr:row>
                    <xdr:rowOff>590550</xdr:rowOff>
                  </from>
                  <to>
                    <xdr:col>8</xdr:col>
                    <xdr:colOff>428625</xdr:colOff>
                    <xdr:row>8</xdr:row>
                    <xdr:rowOff>571500</xdr:rowOff>
                  </to>
                </anchor>
              </controlPr>
            </control>
          </mc:Choice>
        </mc:AlternateContent>
        <mc:AlternateContent xmlns:mc="http://schemas.openxmlformats.org/markup-compatibility/2006">
          <mc:Choice Requires="x14">
            <control shapeId="1151" r:id="rId115" name="Check Box 127">
              <controlPr defaultSize="0" autoFill="0" autoLine="0" autoPict="0">
                <anchor moveWithCells="1">
                  <from>
                    <xdr:col>9</xdr:col>
                    <xdr:colOff>95250</xdr:colOff>
                    <xdr:row>8</xdr:row>
                    <xdr:rowOff>9525</xdr:rowOff>
                  </from>
                  <to>
                    <xdr:col>9</xdr:col>
                    <xdr:colOff>371475</xdr:colOff>
                    <xdr:row>8</xdr:row>
                    <xdr:rowOff>600075</xdr:rowOff>
                  </to>
                </anchor>
              </controlPr>
            </control>
          </mc:Choice>
        </mc:AlternateContent>
        <mc:AlternateContent xmlns:mc="http://schemas.openxmlformats.org/markup-compatibility/2006">
          <mc:Choice Requires="x14">
            <control shapeId="1152" r:id="rId116" name="Check Box 128">
              <controlPr defaultSize="0" autoFill="0" autoLine="0" autoPict="0">
                <anchor moveWithCells="1">
                  <from>
                    <xdr:col>10</xdr:col>
                    <xdr:colOff>142875</xdr:colOff>
                    <xdr:row>8</xdr:row>
                    <xdr:rowOff>0</xdr:rowOff>
                  </from>
                  <to>
                    <xdr:col>10</xdr:col>
                    <xdr:colOff>361950</xdr:colOff>
                    <xdr:row>8</xdr:row>
                    <xdr:rowOff>590550</xdr:rowOff>
                  </to>
                </anchor>
              </controlPr>
            </control>
          </mc:Choice>
        </mc:AlternateContent>
        <mc:AlternateContent xmlns:mc="http://schemas.openxmlformats.org/markup-compatibility/2006">
          <mc:Choice Requires="x14">
            <control shapeId="1153" r:id="rId117" name="Check Box 129">
              <controlPr defaultSize="0" autoFill="0" autoLine="0" autoPict="0">
                <anchor moveWithCells="1">
                  <from>
                    <xdr:col>8</xdr:col>
                    <xdr:colOff>142875</xdr:colOff>
                    <xdr:row>8</xdr:row>
                    <xdr:rowOff>590550</xdr:rowOff>
                  </from>
                  <to>
                    <xdr:col>8</xdr:col>
                    <xdr:colOff>428625</xdr:colOff>
                    <xdr:row>9</xdr:row>
                    <xdr:rowOff>571500</xdr:rowOff>
                  </to>
                </anchor>
              </controlPr>
            </control>
          </mc:Choice>
        </mc:AlternateContent>
        <mc:AlternateContent xmlns:mc="http://schemas.openxmlformats.org/markup-compatibility/2006">
          <mc:Choice Requires="x14">
            <control shapeId="1154" r:id="rId118" name="Check Box 130">
              <controlPr defaultSize="0" autoFill="0" autoLine="0" autoPict="0">
                <anchor moveWithCells="1">
                  <from>
                    <xdr:col>7</xdr:col>
                    <xdr:colOff>114300</xdr:colOff>
                    <xdr:row>9</xdr:row>
                    <xdr:rowOff>9525</xdr:rowOff>
                  </from>
                  <to>
                    <xdr:col>7</xdr:col>
                    <xdr:colOff>333375</xdr:colOff>
                    <xdr:row>9</xdr:row>
                    <xdr:rowOff>600075</xdr:rowOff>
                  </to>
                </anchor>
              </controlPr>
            </control>
          </mc:Choice>
        </mc:AlternateContent>
        <mc:AlternateContent xmlns:mc="http://schemas.openxmlformats.org/markup-compatibility/2006">
          <mc:Choice Requires="x14">
            <control shapeId="1155" r:id="rId119" name="Check Box 131">
              <controlPr defaultSize="0" autoFill="0" autoLine="0" autoPict="0">
                <anchor moveWithCells="1">
                  <from>
                    <xdr:col>8</xdr:col>
                    <xdr:colOff>142875</xdr:colOff>
                    <xdr:row>8</xdr:row>
                    <xdr:rowOff>590550</xdr:rowOff>
                  </from>
                  <to>
                    <xdr:col>8</xdr:col>
                    <xdr:colOff>428625</xdr:colOff>
                    <xdr:row>9</xdr:row>
                    <xdr:rowOff>571500</xdr:rowOff>
                  </to>
                </anchor>
              </controlPr>
            </control>
          </mc:Choice>
        </mc:AlternateContent>
        <mc:AlternateContent xmlns:mc="http://schemas.openxmlformats.org/markup-compatibility/2006">
          <mc:Choice Requires="x14">
            <control shapeId="1156" r:id="rId120" name="Check Box 132">
              <controlPr defaultSize="0" autoFill="0" autoLine="0" autoPict="0">
                <anchor moveWithCells="1">
                  <from>
                    <xdr:col>9</xdr:col>
                    <xdr:colOff>95250</xdr:colOff>
                    <xdr:row>9</xdr:row>
                    <xdr:rowOff>9525</xdr:rowOff>
                  </from>
                  <to>
                    <xdr:col>9</xdr:col>
                    <xdr:colOff>371475</xdr:colOff>
                    <xdr:row>9</xdr:row>
                    <xdr:rowOff>600075</xdr:rowOff>
                  </to>
                </anchor>
              </controlPr>
            </control>
          </mc:Choice>
        </mc:AlternateContent>
        <mc:AlternateContent xmlns:mc="http://schemas.openxmlformats.org/markup-compatibility/2006">
          <mc:Choice Requires="x14">
            <control shapeId="1157" r:id="rId121" name="Check Box 133">
              <controlPr defaultSize="0" autoFill="0" autoLine="0" autoPict="0">
                <anchor moveWithCells="1">
                  <from>
                    <xdr:col>10</xdr:col>
                    <xdr:colOff>142875</xdr:colOff>
                    <xdr:row>9</xdr:row>
                    <xdr:rowOff>0</xdr:rowOff>
                  </from>
                  <to>
                    <xdr:col>10</xdr:col>
                    <xdr:colOff>361950</xdr:colOff>
                    <xdr:row>9</xdr:row>
                    <xdr:rowOff>590550</xdr:rowOff>
                  </to>
                </anchor>
              </controlPr>
            </control>
          </mc:Choice>
        </mc:AlternateContent>
        <mc:AlternateContent xmlns:mc="http://schemas.openxmlformats.org/markup-compatibility/2006">
          <mc:Choice Requires="x14">
            <control shapeId="1158" r:id="rId122" name="Check Box 134">
              <controlPr defaultSize="0" autoFill="0" autoLine="0" autoPict="0">
                <anchor moveWithCells="1">
                  <from>
                    <xdr:col>8</xdr:col>
                    <xdr:colOff>142875</xdr:colOff>
                    <xdr:row>9</xdr:row>
                    <xdr:rowOff>590550</xdr:rowOff>
                  </from>
                  <to>
                    <xdr:col>8</xdr:col>
                    <xdr:colOff>428625</xdr:colOff>
                    <xdr:row>10</xdr:row>
                    <xdr:rowOff>571500</xdr:rowOff>
                  </to>
                </anchor>
              </controlPr>
            </control>
          </mc:Choice>
        </mc:AlternateContent>
        <mc:AlternateContent xmlns:mc="http://schemas.openxmlformats.org/markup-compatibility/2006">
          <mc:Choice Requires="x14">
            <control shapeId="1159" r:id="rId123" name="Check Box 135">
              <controlPr defaultSize="0" autoFill="0" autoLine="0" autoPict="0">
                <anchor moveWithCells="1">
                  <from>
                    <xdr:col>7</xdr:col>
                    <xdr:colOff>114300</xdr:colOff>
                    <xdr:row>10</xdr:row>
                    <xdr:rowOff>9525</xdr:rowOff>
                  </from>
                  <to>
                    <xdr:col>7</xdr:col>
                    <xdr:colOff>333375</xdr:colOff>
                    <xdr:row>10</xdr:row>
                    <xdr:rowOff>600075</xdr:rowOff>
                  </to>
                </anchor>
              </controlPr>
            </control>
          </mc:Choice>
        </mc:AlternateContent>
        <mc:AlternateContent xmlns:mc="http://schemas.openxmlformats.org/markup-compatibility/2006">
          <mc:Choice Requires="x14">
            <control shapeId="1160" r:id="rId124" name="Check Box 136">
              <controlPr defaultSize="0" autoFill="0" autoLine="0" autoPict="0">
                <anchor moveWithCells="1">
                  <from>
                    <xdr:col>8</xdr:col>
                    <xdr:colOff>142875</xdr:colOff>
                    <xdr:row>9</xdr:row>
                    <xdr:rowOff>590550</xdr:rowOff>
                  </from>
                  <to>
                    <xdr:col>8</xdr:col>
                    <xdr:colOff>428625</xdr:colOff>
                    <xdr:row>10</xdr:row>
                    <xdr:rowOff>571500</xdr:rowOff>
                  </to>
                </anchor>
              </controlPr>
            </control>
          </mc:Choice>
        </mc:AlternateContent>
        <mc:AlternateContent xmlns:mc="http://schemas.openxmlformats.org/markup-compatibility/2006">
          <mc:Choice Requires="x14">
            <control shapeId="1161" r:id="rId125" name="Check Box 137">
              <controlPr defaultSize="0" autoFill="0" autoLine="0" autoPict="0">
                <anchor moveWithCells="1">
                  <from>
                    <xdr:col>9</xdr:col>
                    <xdr:colOff>95250</xdr:colOff>
                    <xdr:row>10</xdr:row>
                    <xdr:rowOff>9525</xdr:rowOff>
                  </from>
                  <to>
                    <xdr:col>9</xdr:col>
                    <xdr:colOff>371475</xdr:colOff>
                    <xdr:row>10</xdr:row>
                    <xdr:rowOff>600075</xdr:rowOff>
                  </to>
                </anchor>
              </controlPr>
            </control>
          </mc:Choice>
        </mc:AlternateContent>
        <mc:AlternateContent xmlns:mc="http://schemas.openxmlformats.org/markup-compatibility/2006">
          <mc:Choice Requires="x14">
            <control shapeId="1162" r:id="rId126" name="Check Box 138">
              <controlPr defaultSize="0" autoFill="0" autoLine="0" autoPict="0">
                <anchor moveWithCells="1">
                  <from>
                    <xdr:col>10</xdr:col>
                    <xdr:colOff>142875</xdr:colOff>
                    <xdr:row>10</xdr:row>
                    <xdr:rowOff>0</xdr:rowOff>
                  </from>
                  <to>
                    <xdr:col>10</xdr:col>
                    <xdr:colOff>361950</xdr:colOff>
                    <xdr:row>10</xdr:row>
                    <xdr:rowOff>590550</xdr:rowOff>
                  </to>
                </anchor>
              </controlPr>
            </control>
          </mc:Choice>
        </mc:AlternateContent>
        <mc:AlternateContent xmlns:mc="http://schemas.openxmlformats.org/markup-compatibility/2006">
          <mc:Choice Requires="x14">
            <control shapeId="1163" r:id="rId127" name="Check Box 139">
              <controlPr defaultSize="0" autoFill="0" autoLine="0" autoPict="0">
                <anchor moveWithCells="1">
                  <from>
                    <xdr:col>8</xdr:col>
                    <xdr:colOff>142875</xdr:colOff>
                    <xdr:row>10</xdr:row>
                    <xdr:rowOff>590550</xdr:rowOff>
                  </from>
                  <to>
                    <xdr:col>8</xdr:col>
                    <xdr:colOff>428625</xdr:colOff>
                    <xdr:row>11</xdr:row>
                    <xdr:rowOff>571500</xdr:rowOff>
                  </to>
                </anchor>
              </controlPr>
            </control>
          </mc:Choice>
        </mc:AlternateContent>
        <mc:AlternateContent xmlns:mc="http://schemas.openxmlformats.org/markup-compatibility/2006">
          <mc:Choice Requires="x14">
            <control shapeId="1164" r:id="rId128" name="Check Box 140">
              <controlPr defaultSize="0" autoFill="0" autoLine="0" autoPict="0">
                <anchor moveWithCells="1">
                  <from>
                    <xdr:col>7</xdr:col>
                    <xdr:colOff>114300</xdr:colOff>
                    <xdr:row>11</xdr:row>
                    <xdr:rowOff>9525</xdr:rowOff>
                  </from>
                  <to>
                    <xdr:col>7</xdr:col>
                    <xdr:colOff>333375</xdr:colOff>
                    <xdr:row>11</xdr:row>
                    <xdr:rowOff>600075</xdr:rowOff>
                  </to>
                </anchor>
              </controlPr>
            </control>
          </mc:Choice>
        </mc:AlternateContent>
        <mc:AlternateContent xmlns:mc="http://schemas.openxmlformats.org/markup-compatibility/2006">
          <mc:Choice Requires="x14">
            <control shapeId="1165" r:id="rId129" name="Check Box 141">
              <controlPr defaultSize="0" autoFill="0" autoLine="0" autoPict="0">
                <anchor moveWithCells="1">
                  <from>
                    <xdr:col>8</xdr:col>
                    <xdr:colOff>142875</xdr:colOff>
                    <xdr:row>10</xdr:row>
                    <xdr:rowOff>590550</xdr:rowOff>
                  </from>
                  <to>
                    <xdr:col>8</xdr:col>
                    <xdr:colOff>428625</xdr:colOff>
                    <xdr:row>11</xdr:row>
                    <xdr:rowOff>571500</xdr:rowOff>
                  </to>
                </anchor>
              </controlPr>
            </control>
          </mc:Choice>
        </mc:AlternateContent>
        <mc:AlternateContent xmlns:mc="http://schemas.openxmlformats.org/markup-compatibility/2006">
          <mc:Choice Requires="x14">
            <control shapeId="1166" r:id="rId130" name="Check Box 142">
              <controlPr defaultSize="0" autoFill="0" autoLine="0" autoPict="0">
                <anchor moveWithCells="1">
                  <from>
                    <xdr:col>9</xdr:col>
                    <xdr:colOff>95250</xdr:colOff>
                    <xdr:row>11</xdr:row>
                    <xdr:rowOff>9525</xdr:rowOff>
                  </from>
                  <to>
                    <xdr:col>9</xdr:col>
                    <xdr:colOff>371475</xdr:colOff>
                    <xdr:row>11</xdr:row>
                    <xdr:rowOff>600075</xdr:rowOff>
                  </to>
                </anchor>
              </controlPr>
            </control>
          </mc:Choice>
        </mc:AlternateContent>
        <mc:AlternateContent xmlns:mc="http://schemas.openxmlformats.org/markup-compatibility/2006">
          <mc:Choice Requires="x14">
            <control shapeId="1167" r:id="rId131" name="Check Box 143">
              <controlPr defaultSize="0" autoFill="0" autoLine="0" autoPict="0">
                <anchor moveWithCells="1">
                  <from>
                    <xdr:col>10</xdr:col>
                    <xdr:colOff>142875</xdr:colOff>
                    <xdr:row>11</xdr:row>
                    <xdr:rowOff>0</xdr:rowOff>
                  </from>
                  <to>
                    <xdr:col>10</xdr:col>
                    <xdr:colOff>361950</xdr:colOff>
                    <xdr:row>11</xdr:row>
                    <xdr:rowOff>590550</xdr:rowOff>
                  </to>
                </anchor>
              </controlPr>
            </control>
          </mc:Choice>
        </mc:AlternateContent>
        <mc:AlternateContent xmlns:mc="http://schemas.openxmlformats.org/markup-compatibility/2006">
          <mc:Choice Requires="x14">
            <control shapeId="1168" r:id="rId132" name="Check Box 144">
              <controlPr defaultSize="0" autoFill="0" autoLine="0" autoPict="0">
                <anchor moveWithCells="1">
                  <from>
                    <xdr:col>8</xdr:col>
                    <xdr:colOff>142875</xdr:colOff>
                    <xdr:row>11</xdr:row>
                    <xdr:rowOff>590550</xdr:rowOff>
                  </from>
                  <to>
                    <xdr:col>8</xdr:col>
                    <xdr:colOff>428625</xdr:colOff>
                    <xdr:row>12</xdr:row>
                    <xdr:rowOff>571500</xdr:rowOff>
                  </to>
                </anchor>
              </controlPr>
            </control>
          </mc:Choice>
        </mc:AlternateContent>
        <mc:AlternateContent xmlns:mc="http://schemas.openxmlformats.org/markup-compatibility/2006">
          <mc:Choice Requires="x14">
            <control shapeId="1169" r:id="rId133" name="Check Box 145">
              <controlPr defaultSize="0" autoFill="0" autoLine="0" autoPict="0">
                <anchor moveWithCells="1">
                  <from>
                    <xdr:col>7</xdr:col>
                    <xdr:colOff>114300</xdr:colOff>
                    <xdr:row>12</xdr:row>
                    <xdr:rowOff>9525</xdr:rowOff>
                  </from>
                  <to>
                    <xdr:col>7</xdr:col>
                    <xdr:colOff>333375</xdr:colOff>
                    <xdr:row>12</xdr:row>
                    <xdr:rowOff>600075</xdr:rowOff>
                  </to>
                </anchor>
              </controlPr>
            </control>
          </mc:Choice>
        </mc:AlternateContent>
        <mc:AlternateContent xmlns:mc="http://schemas.openxmlformats.org/markup-compatibility/2006">
          <mc:Choice Requires="x14">
            <control shapeId="1170" r:id="rId134" name="Check Box 146">
              <controlPr defaultSize="0" autoFill="0" autoLine="0" autoPict="0">
                <anchor moveWithCells="1">
                  <from>
                    <xdr:col>8</xdr:col>
                    <xdr:colOff>142875</xdr:colOff>
                    <xdr:row>11</xdr:row>
                    <xdr:rowOff>590550</xdr:rowOff>
                  </from>
                  <to>
                    <xdr:col>8</xdr:col>
                    <xdr:colOff>428625</xdr:colOff>
                    <xdr:row>12</xdr:row>
                    <xdr:rowOff>571500</xdr:rowOff>
                  </to>
                </anchor>
              </controlPr>
            </control>
          </mc:Choice>
        </mc:AlternateContent>
        <mc:AlternateContent xmlns:mc="http://schemas.openxmlformats.org/markup-compatibility/2006">
          <mc:Choice Requires="x14">
            <control shapeId="1171" r:id="rId135" name="Check Box 147">
              <controlPr defaultSize="0" autoFill="0" autoLine="0" autoPict="0">
                <anchor moveWithCells="1">
                  <from>
                    <xdr:col>9</xdr:col>
                    <xdr:colOff>95250</xdr:colOff>
                    <xdr:row>12</xdr:row>
                    <xdr:rowOff>9525</xdr:rowOff>
                  </from>
                  <to>
                    <xdr:col>9</xdr:col>
                    <xdr:colOff>371475</xdr:colOff>
                    <xdr:row>12</xdr:row>
                    <xdr:rowOff>600075</xdr:rowOff>
                  </to>
                </anchor>
              </controlPr>
            </control>
          </mc:Choice>
        </mc:AlternateContent>
        <mc:AlternateContent xmlns:mc="http://schemas.openxmlformats.org/markup-compatibility/2006">
          <mc:Choice Requires="x14">
            <control shapeId="1172" r:id="rId136" name="Check Box 148">
              <controlPr defaultSize="0" autoFill="0" autoLine="0" autoPict="0">
                <anchor moveWithCells="1">
                  <from>
                    <xdr:col>10</xdr:col>
                    <xdr:colOff>142875</xdr:colOff>
                    <xdr:row>12</xdr:row>
                    <xdr:rowOff>0</xdr:rowOff>
                  </from>
                  <to>
                    <xdr:col>10</xdr:col>
                    <xdr:colOff>361950</xdr:colOff>
                    <xdr:row>12</xdr:row>
                    <xdr:rowOff>590550</xdr:rowOff>
                  </to>
                </anchor>
              </controlPr>
            </control>
          </mc:Choice>
        </mc:AlternateContent>
        <mc:AlternateContent xmlns:mc="http://schemas.openxmlformats.org/markup-compatibility/2006">
          <mc:Choice Requires="x14">
            <control shapeId="1173" r:id="rId137" name="Check Box 149">
              <controlPr defaultSize="0" autoFill="0" autoLine="0" autoPict="0">
                <anchor moveWithCells="1">
                  <from>
                    <xdr:col>8</xdr:col>
                    <xdr:colOff>142875</xdr:colOff>
                    <xdr:row>12</xdr:row>
                    <xdr:rowOff>590550</xdr:rowOff>
                  </from>
                  <to>
                    <xdr:col>8</xdr:col>
                    <xdr:colOff>428625</xdr:colOff>
                    <xdr:row>13</xdr:row>
                    <xdr:rowOff>571500</xdr:rowOff>
                  </to>
                </anchor>
              </controlPr>
            </control>
          </mc:Choice>
        </mc:AlternateContent>
        <mc:AlternateContent xmlns:mc="http://schemas.openxmlformats.org/markup-compatibility/2006">
          <mc:Choice Requires="x14">
            <control shapeId="1174" r:id="rId138" name="Check Box 150">
              <controlPr defaultSize="0" autoFill="0" autoLine="0" autoPict="0">
                <anchor moveWithCells="1">
                  <from>
                    <xdr:col>7</xdr:col>
                    <xdr:colOff>114300</xdr:colOff>
                    <xdr:row>13</xdr:row>
                    <xdr:rowOff>9525</xdr:rowOff>
                  </from>
                  <to>
                    <xdr:col>7</xdr:col>
                    <xdr:colOff>333375</xdr:colOff>
                    <xdr:row>13</xdr:row>
                    <xdr:rowOff>600075</xdr:rowOff>
                  </to>
                </anchor>
              </controlPr>
            </control>
          </mc:Choice>
        </mc:AlternateContent>
        <mc:AlternateContent xmlns:mc="http://schemas.openxmlformats.org/markup-compatibility/2006">
          <mc:Choice Requires="x14">
            <control shapeId="1175" r:id="rId139" name="Check Box 151">
              <controlPr defaultSize="0" autoFill="0" autoLine="0" autoPict="0">
                <anchor moveWithCells="1">
                  <from>
                    <xdr:col>8</xdr:col>
                    <xdr:colOff>142875</xdr:colOff>
                    <xdr:row>12</xdr:row>
                    <xdr:rowOff>590550</xdr:rowOff>
                  </from>
                  <to>
                    <xdr:col>8</xdr:col>
                    <xdr:colOff>428625</xdr:colOff>
                    <xdr:row>13</xdr:row>
                    <xdr:rowOff>571500</xdr:rowOff>
                  </to>
                </anchor>
              </controlPr>
            </control>
          </mc:Choice>
        </mc:AlternateContent>
        <mc:AlternateContent xmlns:mc="http://schemas.openxmlformats.org/markup-compatibility/2006">
          <mc:Choice Requires="x14">
            <control shapeId="1176" r:id="rId140" name="Check Box 152">
              <controlPr defaultSize="0" autoFill="0" autoLine="0" autoPict="0">
                <anchor moveWithCells="1">
                  <from>
                    <xdr:col>9</xdr:col>
                    <xdr:colOff>95250</xdr:colOff>
                    <xdr:row>13</xdr:row>
                    <xdr:rowOff>9525</xdr:rowOff>
                  </from>
                  <to>
                    <xdr:col>9</xdr:col>
                    <xdr:colOff>371475</xdr:colOff>
                    <xdr:row>13</xdr:row>
                    <xdr:rowOff>600075</xdr:rowOff>
                  </to>
                </anchor>
              </controlPr>
            </control>
          </mc:Choice>
        </mc:AlternateContent>
        <mc:AlternateContent xmlns:mc="http://schemas.openxmlformats.org/markup-compatibility/2006">
          <mc:Choice Requires="x14">
            <control shapeId="1177" r:id="rId141" name="Check Box 153">
              <controlPr defaultSize="0" autoFill="0" autoLine="0" autoPict="0">
                <anchor moveWithCells="1">
                  <from>
                    <xdr:col>10</xdr:col>
                    <xdr:colOff>142875</xdr:colOff>
                    <xdr:row>13</xdr:row>
                    <xdr:rowOff>0</xdr:rowOff>
                  </from>
                  <to>
                    <xdr:col>10</xdr:col>
                    <xdr:colOff>361950</xdr:colOff>
                    <xdr:row>13</xdr:row>
                    <xdr:rowOff>590550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rightToLeft="1" workbookViewId="0">
      <selection activeCell="C2" sqref="C2"/>
    </sheetView>
  </sheetViews>
  <sheetFormatPr defaultRowHeight="18" x14ac:dyDescent="0.25"/>
  <cols>
    <col min="1" max="1" width="30.28515625" style="13" customWidth="1"/>
    <col min="2" max="2" width="16.5703125" style="13" customWidth="1"/>
    <col min="3" max="3" width="25.5703125" style="13" customWidth="1"/>
    <col min="4" max="6" width="17.85546875" style="13" customWidth="1"/>
    <col min="7" max="7" width="22.5703125" style="13" customWidth="1"/>
    <col min="8" max="16384" width="9.140625" style="13"/>
  </cols>
  <sheetData>
    <row r="1" spans="1:7" ht="52.5" customHeight="1" x14ac:dyDescent="0.25">
      <c r="A1" s="12" t="s">
        <v>19</v>
      </c>
      <c r="B1" s="16" t="s">
        <v>45</v>
      </c>
      <c r="C1" s="16" t="s">
        <v>46</v>
      </c>
      <c r="D1" s="12" t="s">
        <v>38</v>
      </c>
      <c r="E1" s="12" t="s">
        <v>1</v>
      </c>
      <c r="F1" s="12" t="s">
        <v>40</v>
      </c>
      <c r="G1" s="12" t="s">
        <v>37</v>
      </c>
    </row>
    <row r="2" spans="1:7" ht="27.75" customHeight="1" x14ac:dyDescent="0.25">
      <c r="A2" s="14" t="s">
        <v>20</v>
      </c>
      <c r="B2" s="37">
        <f>'مسابقات علمی- پژوهشی'!E5</f>
        <v>0</v>
      </c>
      <c r="C2" s="17">
        <f>IF($B$2&gt;0,'مسابقات علمی- پژوهشی'!U5/امتیازات!$B$2,0)</f>
        <v>0</v>
      </c>
      <c r="D2" s="14">
        <f>IF('مسابقات علمی- پژوهشی'!F5&gt;1,1,0)</f>
        <v>0</v>
      </c>
      <c r="E2" s="15">
        <f>IF('مسابقات علمی- پژوهشی'!Q5="کشور",1,IF('مسابقات علمی- پژوهشی'!Q5="منطقه",0.75,IF('مسابقات علمی- پژوهشی'!Q5="استان",0.5,IF('مسابقات علمی- پژوهشی'!Q5="شهرستان",0.4,IF('مسابقات علمی- پژوهشی'!Q5="مدرسه",0.25,0)))))</f>
        <v>0</v>
      </c>
      <c r="F2" s="15">
        <f t="shared" ref="F2:F11" si="0">IF(AND(C2&gt;0,C2&lt;=0.3),0.5,IF(C2&gt;0.3,1,0))</f>
        <v>0</v>
      </c>
      <c r="G2" s="15">
        <f t="shared" ref="G2:G11" si="1">E2+F2</f>
        <v>0</v>
      </c>
    </row>
    <row r="3" spans="1:7" ht="27.75" customHeight="1" x14ac:dyDescent="0.25">
      <c r="A3" s="14" t="s">
        <v>21</v>
      </c>
      <c r="B3" s="37"/>
      <c r="C3" s="17">
        <f>IF($B$2&gt;0,'مسابقات علمی- پژوهشی'!U6/امتیازات!$B$2,0)</f>
        <v>0</v>
      </c>
      <c r="D3" s="14">
        <f>IF('مسابقات علمی- پژوهشی'!F6&gt;1,1,0)</f>
        <v>0</v>
      </c>
      <c r="E3" s="15">
        <f>IF('مسابقات علمی- پژوهشی'!Q6="کشور",1,IF('مسابقات علمی- پژوهشی'!Q6="منطقه",0.75,IF('مسابقات علمی- پژوهشی'!Q6="استان",0.5,IF('مسابقات علمی- پژوهشی'!Q6="شهرستان",0.4,IF('مسابقات علمی- پژوهشی'!Q6="مدرسه",0.25,0)))))</f>
        <v>0</v>
      </c>
      <c r="F3" s="15">
        <f t="shared" si="0"/>
        <v>0</v>
      </c>
      <c r="G3" s="15">
        <f t="shared" si="1"/>
        <v>0</v>
      </c>
    </row>
    <row r="4" spans="1:7" ht="27.75" customHeight="1" x14ac:dyDescent="0.25">
      <c r="A4" s="14" t="s">
        <v>22</v>
      </c>
      <c r="B4" s="37"/>
      <c r="C4" s="17">
        <f>IF($B$2&gt;0,'مسابقات علمی- پژوهشی'!U7/امتیازات!$B$2,0)</f>
        <v>0</v>
      </c>
      <c r="D4" s="14">
        <f>IF('مسابقات علمی- پژوهشی'!F7&gt;1,1,0)</f>
        <v>0</v>
      </c>
      <c r="E4" s="15">
        <f>IF('مسابقات علمی- پژوهشی'!Q7="کشور",1,IF('مسابقات علمی- پژوهشی'!Q7="منطقه",0.75,IF('مسابقات علمی- پژوهشی'!Q7="استان",0.5,IF('مسابقات علمی- پژوهشی'!Q7="شهرستان",0.4,IF('مسابقات علمی- پژوهشی'!Q7="مدرسه",0.25,0)))))</f>
        <v>0</v>
      </c>
      <c r="F4" s="15">
        <f t="shared" si="0"/>
        <v>0</v>
      </c>
      <c r="G4" s="15">
        <f t="shared" si="1"/>
        <v>0</v>
      </c>
    </row>
    <row r="5" spans="1:7" ht="27.75" customHeight="1" x14ac:dyDescent="0.25">
      <c r="A5" s="14" t="s">
        <v>23</v>
      </c>
      <c r="B5" s="37"/>
      <c r="C5" s="17">
        <f>IF($B$2&gt;0,'مسابقات علمی- پژوهشی'!U8/امتیازات!$B$2,0)</f>
        <v>0</v>
      </c>
      <c r="D5" s="14">
        <f>IF('مسابقات علمی- پژوهشی'!F8&gt;1,1,0)</f>
        <v>0</v>
      </c>
      <c r="E5" s="15">
        <f>IF('مسابقات علمی- پژوهشی'!Q8="کشور",1,IF('مسابقات علمی- پژوهشی'!Q8="منطقه",0.75,IF('مسابقات علمی- پژوهشی'!Q8="استان",0.5,IF('مسابقات علمی- پژوهشی'!Q8="شهرستان",0.4,IF('مسابقات علمی- پژوهشی'!Q8="مدرسه",0.25,0)))))</f>
        <v>0</v>
      </c>
      <c r="F5" s="15">
        <f t="shared" si="0"/>
        <v>0</v>
      </c>
      <c r="G5" s="15">
        <f t="shared" si="1"/>
        <v>0</v>
      </c>
    </row>
    <row r="6" spans="1:7" ht="27.75" customHeight="1" x14ac:dyDescent="0.25">
      <c r="A6" s="14" t="s">
        <v>24</v>
      </c>
      <c r="B6" s="37"/>
      <c r="C6" s="17">
        <f>IF($B$2&gt;0,'مسابقات علمی- پژوهشی'!U9/امتیازات!$B$2,0)</f>
        <v>0</v>
      </c>
      <c r="D6" s="14">
        <f>IF('مسابقات علمی- پژوهشی'!F9&gt;1,1,0)</f>
        <v>0</v>
      </c>
      <c r="E6" s="15">
        <f>IF('مسابقات علمی- پژوهشی'!Q9="کشور",1,IF('مسابقات علمی- پژوهشی'!Q9="منطقه",0.75,IF('مسابقات علمی- پژوهشی'!Q9="استان",0.5,IF('مسابقات علمی- پژوهشی'!Q9="شهرستان",0.4,IF('مسابقات علمی- پژوهشی'!Q9="مدرسه",0.25,0)))))</f>
        <v>0</v>
      </c>
      <c r="F6" s="15">
        <f t="shared" si="0"/>
        <v>0</v>
      </c>
      <c r="G6" s="15">
        <f t="shared" si="1"/>
        <v>0</v>
      </c>
    </row>
    <row r="7" spans="1:7" ht="27.75" customHeight="1" x14ac:dyDescent="0.25">
      <c r="A7" s="14" t="s">
        <v>25</v>
      </c>
      <c r="B7" s="37"/>
      <c r="C7" s="17">
        <f>IF($B$2&gt;0,'مسابقات علمی- پژوهشی'!U10/امتیازات!$B$2,0)</f>
        <v>0</v>
      </c>
      <c r="D7" s="14">
        <f>IF('مسابقات علمی- پژوهشی'!F10&gt;1,1,0)</f>
        <v>0</v>
      </c>
      <c r="E7" s="15">
        <f>IF('مسابقات علمی- پژوهشی'!Q10="کشور",1,IF('مسابقات علمی- پژوهشی'!Q10="منطقه",0.75,IF('مسابقات علمی- پژوهشی'!Q10="استان",0.5,IF('مسابقات علمی- پژوهشی'!Q10="شهرستان",0.4,IF('مسابقات علمی- پژوهشی'!Q10="مدرسه",0.25,0)))))</f>
        <v>0</v>
      </c>
      <c r="F7" s="15">
        <f t="shared" si="0"/>
        <v>0</v>
      </c>
      <c r="G7" s="15">
        <f t="shared" si="1"/>
        <v>0</v>
      </c>
    </row>
    <row r="8" spans="1:7" ht="27.75" customHeight="1" x14ac:dyDescent="0.25">
      <c r="A8" s="14" t="s">
        <v>26</v>
      </c>
      <c r="B8" s="37"/>
      <c r="C8" s="17">
        <f>IF($B$2&gt;0,'مسابقات علمی- پژوهشی'!U11/امتیازات!$B$2,0)</f>
        <v>0</v>
      </c>
      <c r="D8" s="14">
        <f>IF('مسابقات علمی- پژوهشی'!F11&gt;1,1,0)</f>
        <v>0</v>
      </c>
      <c r="E8" s="15">
        <f>IF('مسابقات علمی- پژوهشی'!Q11="کشور",1,IF('مسابقات علمی- پژوهشی'!Q11="منطقه",0.75,IF('مسابقات علمی- پژوهشی'!Q11="استان",0.5,IF('مسابقات علمی- پژوهشی'!Q11="شهرستان",0.4,IF('مسابقات علمی- پژوهشی'!Q11="مدرسه",0.25,0)))))</f>
        <v>0</v>
      </c>
      <c r="F8" s="15">
        <f t="shared" si="0"/>
        <v>0</v>
      </c>
      <c r="G8" s="15">
        <f t="shared" si="1"/>
        <v>0</v>
      </c>
    </row>
    <row r="9" spans="1:7" ht="27.75" customHeight="1" x14ac:dyDescent="0.25">
      <c r="A9" s="14" t="s">
        <v>27</v>
      </c>
      <c r="B9" s="37"/>
      <c r="C9" s="17">
        <f>IF($B$2&gt;0,'مسابقات علمی- پژوهشی'!U12/امتیازات!$B$2,0)</f>
        <v>0</v>
      </c>
      <c r="D9" s="14">
        <f>IF('مسابقات علمی- پژوهشی'!F12&gt;1,1,0)</f>
        <v>0</v>
      </c>
      <c r="E9" s="15">
        <f>IF('مسابقات علمی- پژوهشی'!Q12="کشور",1,IF('مسابقات علمی- پژوهشی'!Q12="منطقه",0.75,IF('مسابقات علمی- پژوهشی'!Q12="استان",0.5,IF('مسابقات علمی- پژوهشی'!Q12="شهرستان",0.4,IF('مسابقات علمی- پژوهشی'!Q12="مدرسه",0.25,0)))))</f>
        <v>0</v>
      </c>
      <c r="F9" s="15">
        <f t="shared" si="0"/>
        <v>0</v>
      </c>
      <c r="G9" s="15">
        <f t="shared" si="1"/>
        <v>0</v>
      </c>
    </row>
    <row r="10" spans="1:7" ht="27.75" customHeight="1" x14ac:dyDescent="0.25">
      <c r="A10" s="14" t="s">
        <v>28</v>
      </c>
      <c r="B10" s="37"/>
      <c r="C10" s="17">
        <f>IF($B$2&gt;0,'مسابقات علمی- پژوهشی'!U13/امتیازات!$B$2,0)</f>
        <v>0</v>
      </c>
      <c r="D10" s="14">
        <f>IF('مسابقات علمی- پژوهشی'!F13&gt;1,1,0)</f>
        <v>0</v>
      </c>
      <c r="E10" s="15">
        <f>IF('مسابقات علمی- پژوهشی'!Q13="کشور",1,IF('مسابقات علمی- پژوهشی'!Q13="منطقه",0.75,IF('مسابقات علمی- پژوهشی'!Q13="استان",0.5,IF('مسابقات علمی- پژوهشی'!Q13="شهرستان",0.4,IF('مسابقات علمی- پژوهشی'!Q13="مدرسه",0.25,0)))))</f>
        <v>0</v>
      </c>
      <c r="F10" s="15">
        <f t="shared" si="0"/>
        <v>0</v>
      </c>
      <c r="G10" s="15">
        <f t="shared" si="1"/>
        <v>0</v>
      </c>
    </row>
    <row r="11" spans="1:7" ht="27.75" customHeight="1" thickBot="1" x14ac:dyDescent="0.3">
      <c r="A11" s="14" t="s">
        <v>29</v>
      </c>
      <c r="B11" s="38"/>
      <c r="C11" s="17">
        <f>IF($B$2&gt;0,'مسابقات علمی- پژوهشی'!U14/امتیازات!$B$2,0)</f>
        <v>0</v>
      </c>
      <c r="D11" s="14">
        <f>IF('مسابقات علمی- پژوهشی'!F14&gt;1,1,0)</f>
        <v>0</v>
      </c>
      <c r="E11" s="15">
        <f>IF('مسابقات علمی- پژوهشی'!Q14="کشور",1,IF('مسابقات علمی- پژوهشی'!Q14="منطقه",0.75,IF('مسابقات علمی- پژوهشی'!Q14="استان",0.5,IF('مسابقات علمی- پژوهشی'!Q14="شهرستان",0.4,IF('مسابقات علمی- پژوهشی'!Q14="مدرسه",0.25,0)))))</f>
        <v>0</v>
      </c>
      <c r="F11" s="15">
        <f t="shared" si="0"/>
        <v>0</v>
      </c>
      <c r="G11" s="18">
        <f t="shared" si="1"/>
        <v>0</v>
      </c>
    </row>
    <row r="12" spans="1:7" ht="21.75" thickBot="1" x14ac:dyDescent="0.3">
      <c r="A12" s="39" t="s">
        <v>51</v>
      </c>
      <c r="B12" s="40"/>
      <c r="C12" s="40"/>
      <c r="D12" s="40"/>
      <c r="E12" s="40"/>
      <c r="F12" s="41"/>
      <c r="G12" s="19">
        <f>SUM(G2:G11)</f>
        <v>0</v>
      </c>
    </row>
    <row r="13" spans="1:7" ht="21.75" thickBot="1" x14ac:dyDescent="0.3">
      <c r="A13" s="39" t="s">
        <v>52</v>
      </c>
      <c r="B13" s="40"/>
      <c r="C13" s="40"/>
      <c r="D13" s="40"/>
      <c r="E13" s="40"/>
      <c r="F13" s="41"/>
      <c r="G13" s="19">
        <f>COUNTIF(D2:D11,"&gt;0")</f>
        <v>0</v>
      </c>
    </row>
    <row r="14" spans="1:7" ht="21.75" thickBot="1" x14ac:dyDescent="0.3">
      <c r="A14" s="39" t="s">
        <v>47</v>
      </c>
      <c r="B14" s="40"/>
      <c r="C14" s="40"/>
      <c r="D14" s="40"/>
      <c r="E14" s="40"/>
      <c r="F14" s="41"/>
      <c r="G14" s="19">
        <f>SUM(D2:D11)</f>
        <v>0</v>
      </c>
    </row>
    <row r="15" spans="1:7" ht="21.75" thickBot="1" x14ac:dyDescent="0.3">
      <c r="A15" s="39" t="s">
        <v>48</v>
      </c>
      <c r="B15" s="40"/>
      <c r="C15" s="40"/>
      <c r="D15" s="40"/>
      <c r="E15" s="40"/>
      <c r="F15" s="41"/>
      <c r="G15" s="20">
        <f>IF(G13&gt;0,G12/G13,0)</f>
        <v>0</v>
      </c>
    </row>
    <row r="16" spans="1:7" ht="21.75" thickBot="1" x14ac:dyDescent="0.3">
      <c r="A16" s="39" t="s">
        <v>49</v>
      </c>
      <c r="B16" s="40"/>
      <c r="C16" s="40"/>
      <c r="D16" s="40"/>
      <c r="E16" s="40"/>
      <c r="F16" s="41"/>
      <c r="G16" s="19">
        <f>IF((G15+G14)&gt;=6,6,G14+G15)</f>
        <v>0</v>
      </c>
    </row>
    <row r="17" spans="1:7" ht="21.75" thickBot="1" x14ac:dyDescent="0.3">
      <c r="A17" s="39" t="s">
        <v>50</v>
      </c>
      <c r="B17" s="40"/>
      <c r="C17" s="40"/>
      <c r="D17" s="40"/>
      <c r="E17" s="40"/>
      <c r="F17" s="41"/>
      <c r="G17" s="21">
        <f>IF(SUM(G14:G15)&gt;=6,SUM(G14:G15)-6,0)</f>
        <v>0</v>
      </c>
    </row>
  </sheetData>
  <sheetProtection password="CF7A" sheet="1" objects="1" scenarios="1"/>
  <mergeCells count="7">
    <mergeCell ref="B2:B11"/>
    <mergeCell ref="A15:F15"/>
    <mergeCell ref="A16:F16"/>
    <mergeCell ref="A17:F17"/>
    <mergeCell ref="A12:F12"/>
    <mergeCell ref="A13:F13"/>
    <mergeCell ref="A14:F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مسابقات علمی- پژوهشی</vt:lpstr>
      <vt:lpstr>امتیازات</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cp:lastPrinted>2016-09-18T06:27:22Z</cp:lastPrinted>
  <dcterms:created xsi:type="dcterms:W3CDTF">2016-09-08T05:03:17Z</dcterms:created>
  <dcterms:modified xsi:type="dcterms:W3CDTF">2017-02-14T08:10:32Z</dcterms:modified>
</cp:coreProperties>
</file>