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840" windowWidth="17955" windowHeight="11055" tabRatio="701"/>
  </bookViews>
  <sheets>
    <sheet name="مشخصات مدرسه" sheetId="2" r:id="rId1"/>
    <sheet name="کارنامه پژوهشی" sheetId="3"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calcPr calcId="144525"/>
</workbook>
</file>

<file path=xl/calcChain.xml><?xml version="1.0" encoding="utf-8"?>
<calcChain xmlns="http://schemas.openxmlformats.org/spreadsheetml/2006/main">
  <c r="F5" i="3" l="1"/>
  <c r="E18" i="3"/>
  <c r="G30" i="3"/>
  <c r="F30" i="3"/>
  <c r="G29" i="3" l="1"/>
  <c r="F29" i="3"/>
  <c r="G28" i="3" l="1"/>
  <c r="F28" i="3"/>
  <c r="G27" i="3" l="1"/>
  <c r="F27" i="3"/>
  <c r="G26" i="3" l="1"/>
  <c r="G25" i="3" l="1"/>
  <c r="F25" i="3"/>
  <c r="G24" i="3" l="1"/>
  <c r="F24" i="3"/>
  <c r="G23" i="3" l="1"/>
  <c r="F23" i="3"/>
  <c r="G22" i="3"/>
  <c r="F22" i="3"/>
  <c r="G21" i="3"/>
  <c r="F21" i="3"/>
  <c r="G20" i="3"/>
  <c r="F20" i="3"/>
  <c r="G19" i="3"/>
  <c r="G18" i="3" s="1"/>
  <c r="F19" i="3"/>
  <c r="F18" i="3" s="1"/>
  <c r="G17" i="3" l="1"/>
  <c r="F17" i="3"/>
  <c r="G16" i="3" l="1"/>
  <c r="F16" i="3"/>
  <c r="G15" i="3" l="1"/>
  <c r="F15" i="3"/>
  <c r="E9" i="3" l="1"/>
  <c r="G13" i="3"/>
  <c r="G14" i="3"/>
  <c r="F14" i="3"/>
  <c r="F13" i="3"/>
  <c r="G12" i="3"/>
  <c r="F12" i="3"/>
  <c r="G11" i="3"/>
  <c r="F11" i="3"/>
  <c r="G10" i="3"/>
  <c r="F10" i="3"/>
  <c r="F9" i="3" l="1"/>
  <c r="G9" i="3"/>
  <c r="F4" i="3" l="1"/>
  <c r="D5" i="3"/>
  <c r="D4" i="3"/>
  <c r="B5" i="3"/>
  <c r="B4" i="3"/>
  <c r="E31" i="3" l="1"/>
  <c r="F26" i="3" l="1"/>
  <c r="F8" i="3" l="1"/>
  <c r="F31" i="3" s="1"/>
  <c r="G8" i="3" l="1"/>
  <c r="G31" i="3" s="1"/>
</calcChain>
</file>

<file path=xl/sharedStrings.xml><?xml version="1.0" encoding="utf-8"?>
<sst xmlns="http://schemas.openxmlformats.org/spreadsheetml/2006/main" count="89" uniqueCount="80">
  <si>
    <t>استان</t>
  </si>
  <si>
    <t>شهرستان</t>
  </si>
  <si>
    <t>سطح تحصیلی</t>
  </si>
  <si>
    <t>تکمیل‌کننده</t>
  </si>
  <si>
    <t>تاریخ تکمیل</t>
  </si>
  <si>
    <t>نام مدرسه</t>
  </si>
  <si>
    <t>کد مدرسه</t>
  </si>
  <si>
    <t>معاون پژوهشی</t>
  </si>
  <si>
    <t>سال تاسیس مدرسه</t>
  </si>
  <si>
    <t>همکار معاون پژوهش</t>
  </si>
  <si>
    <t>کتابدار</t>
  </si>
  <si>
    <t>سطح 2</t>
  </si>
  <si>
    <t>سطح 3</t>
  </si>
  <si>
    <t xml:space="preserve"> کادر پژوهشی</t>
  </si>
  <si>
    <t>روز</t>
  </si>
  <si>
    <t>ماه</t>
  </si>
  <si>
    <t>سال</t>
  </si>
  <si>
    <t>تعداد فارغ التحصیلان در 5 سال اخیر تا قبل از دوره گزارش</t>
  </si>
  <si>
    <t>مشخصات مدرسه</t>
  </si>
  <si>
    <t>انتخاب کنید</t>
  </si>
  <si>
    <t>تعداد کل طلاب مدرسه در دوره جاری</t>
  </si>
  <si>
    <t>تعداد اساتید مدرسه در دوره جاری</t>
  </si>
  <si>
    <t>تعداد اعضای تشکل ها</t>
  </si>
  <si>
    <t xml:space="preserve">کانون </t>
  </si>
  <si>
    <t>انجمن*</t>
  </si>
  <si>
    <t>تعداد پایان نامه های برتر</t>
  </si>
  <si>
    <t>تعداد تحقیقات پایانی برتر</t>
  </si>
  <si>
    <t>هسته اساتید**</t>
  </si>
  <si>
    <t>هسته طلاب***</t>
  </si>
  <si>
    <t>تعداد تحقیقات پایانی برتر و  پایان نامه های برتر در دوره گزارش گیری ****</t>
  </si>
  <si>
    <t>* در صورتی که مدرسه دارای چند انجمن است تعداد کل اعضای انجمن ها گزارش شود.</t>
  </si>
  <si>
    <t>** در صورتی که مدرسه دارای چند هسته اساتید است تعداد کل اعضای این هسته ها گزارش شود.</t>
  </si>
  <si>
    <t>*** در صورتی که مدرسه دارای چند هسته طلاب است تعداد کل اعضای هسته ها گزارش شود.</t>
  </si>
  <si>
    <t>**** تعداد پایان نامه ها و تحقیقات پایانی گزارش شود که دارای نمره 19 تا 20 هستند.</t>
  </si>
  <si>
    <t>کارنامه پژوهشی مدرسه</t>
  </si>
  <si>
    <t>دوره گزارش گیری</t>
  </si>
  <si>
    <t>تاریخ صدور کارنامه</t>
  </si>
  <si>
    <t>نام استان</t>
  </si>
  <si>
    <t>نام شهرستان</t>
  </si>
  <si>
    <t>ردیف</t>
  </si>
  <si>
    <t>عنوان فعالیت</t>
  </si>
  <si>
    <t xml:space="preserve">امتیاز </t>
  </si>
  <si>
    <t>امتیاز کسب شده</t>
  </si>
  <si>
    <t>جذب فارغ التحصیل علاقمند به امور پژوهشی</t>
  </si>
  <si>
    <t>آثار پژوهشی مدرسه</t>
  </si>
  <si>
    <t>1-2</t>
  </si>
  <si>
    <t xml:space="preserve">مقالات منتشرشده </t>
  </si>
  <si>
    <t>2-2</t>
  </si>
  <si>
    <t xml:space="preserve">کتاب‌های منتشرشده </t>
  </si>
  <si>
    <t>3-2</t>
  </si>
  <si>
    <t>طرح‌ها و پروژه‌های پژوهشی انجام‌شده</t>
  </si>
  <si>
    <t>4-2</t>
  </si>
  <si>
    <t>جزوات پژوهشی انجام‌ شده</t>
  </si>
  <si>
    <t>5-2</t>
  </si>
  <si>
    <t xml:space="preserve"> بروشورهای پژوهشی انجام‌ شده</t>
  </si>
  <si>
    <t>نشریات پژوهشی مدرسه/مرکز/مؤسسه</t>
  </si>
  <si>
    <t>برگزاری دوره ها و کارگاه های مهارتی و پژوهشی</t>
  </si>
  <si>
    <t>سیر مطالعاتی انجام‌شده در زمینة دانش‌افزایی طلاب</t>
  </si>
  <si>
    <t>برگزاری محافل و مجامع علمی پژوهشی</t>
  </si>
  <si>
    <t>1-6</t>
  </si>
  <si>
    <t>ژورنال کلاب</t>
  </si>
  <si>
    <t>2-6</t>
  </si>
  <si>
    <t>نشست</t>
  </si>
  <si>
    <t>3-6</t>
  </si>
  <si>
    <t>میزگرد</t>
  </si>
  <si>
    <t>4-6</t>
  </si>
  <si>
    <t>همایش</t>
  </si>
  <si>
    <t>5-6</t>
  </si>
  <si>
    <t xml:space="preserve"> جشنواره </t>
  </si>
  <si>
    <t xml:space="preserve"> نمایشگاه آثار و فعالیت‌های پژوهشی</t>
  </si>
  <si>
    <t>برگزاری مسابقات علمی- پژوهشی</t>
  </si>
  <si>
    <t>برگزاری مناسبت های پژوهشی</t>
  </si>
  <si>
    <t>حضور در مجامع علمی و بازدیدها، دیدارها و اردوهای علمی-پژوهشی انجام‌شده</t>
  </si>
  <si>
    <t>تعامل با مراکز، مؤسسات و سازمان‌های حوزوی و پژوهشی</t>
  </si>
  <si>
    <t xml:space="preserve"> بهره گیری از فضای مجازی در راستای ارائه مطالب پژوهشی</t>
  </si>
  <si>
    <t>13</t>
  </si>
  <si>
    <t>ارزیابی منابع کتابخانه</t>
  </si>
  <si>
    <t>مجموع امتیاز</t>
  </si>
  <si>
    <t>امتیاز اضافی</t>
  </si>
  <si>
    <t>مهر 1395 تا خرداد 1396</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</si>
</sst>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2"/>
      <color rgb="FF000000"/>
      <name val="B Nazanin"/>
      <charset val="178"/>
    </font>
    <font>
      <b/>
      <sz val="12"/>
      <color theme="1"/>
      <name val="B Nazanin"/>
      <charset val="178"/>
    </font>
    <font>
      <sz val="12"/>
      <color theme="1"/>
      <name val="B Nazanin"/>
      <charset val="178"/>
    </font>
    <font>
      <b/>
      <sz val="16"/>
      <color theme="1"/>
      <name val="B Nazanin"/>
      <charset val="178"/>
    </font>
    <font>
      <sz val="11"/>
      <color theme="1"/>
      <name val="B Nazanin"/>
      <charset val="178"/>
    </font>
    <font>
      <sz val="11"/>
      <color theme="1"/>
      <name val="Calibri"/>
      <family val="2"/>
      <scheme val="minor"/>
    </font>
    <font>
      <sz val="10"/>
      <color theme="1"/>
      <name val="Calibri"/>
      <family val="1"/>
      <scheme val="minor"/>
    </font>
    <font>
      <b/>
      <sz val="24"/>
      <color theme="6" tint="-0.249977111117893"/>
      <name val="B Nazanin"/>
      <charset val="178"/>
    </font>
    <font>
      <sz val="24"/>
      <color theme="3"/>
      <name val="B Nazanin"/>
      <charset val="178"/>
    </font>
    <font>
      <sz val="10"/>
      <color theme="1"/>
      <name val="B Nazanin"/>
      <charset val="178"/>
    </font>
    <font>
      <b/>
      <sz val="10"/>
      <color indexed="63"/>
      <name val="B Nazanin"/>
      <charset val="178"/>
    </font>
    <font>
      <sz val="10"/>
      <color indexed="63"/>
      <name val="B Nazanin"/>
      <charset val="178"/>
    </font>
    <font>
      <b/>
      <sz val="11"/>
      <color theme="1"/>
      <name val="B Nazanin"/>
      <charset val="178"/>
    </font>
    <font>
      <b/>
      <sz val="14"/>
      <color theme="1"/>
      <name val="B Nazanin"/>
      <charset val="178"/>
    </font>
    <font>
      <sz val="10"/>
      <color theme="0"/>
      <name val="B Nazanin"/>
      <charset val="178"/>
    </font>
  </fonts>
  <fills count="7">
    <fill>
      <patternFill patternType="none"/>
    </fill>
    <fill>
      <patternFill patternType="gray125"/>
    </fill>
    <fill>
      <patternFill patternType="solid">
        <fgColor indexed="65"/>
        <bgColor theme="0"/>
      </patternFill>
    </fill>
    <fill>
      <patternFill patternType="solid">
        <fgColor rgb="FFFABF8F"/>
        <bgColor theme="0"/>
      </patternFill>
    </fill>
    <fill>
      <patternFill patternType="solid">
        <fgColor rgb="FFDDF6FF"/>
        <bgColor indexed="64"/>
      </patternFill>
    </fill>
    <fill>
      <patternFill patternType="solid">
        <fgColor rgb="FFFFEDB3"/>
        <bgColor indexed="64"/>
      </patternFill>
    </fill>
    <fill>
      <patternFill patternType="solid">
        <fgColor rgb="FFF8FCD0"/>
        <bgColor indexed="64"/>
      </patternFill>
    </fill>
  </fills>
  <borders count="18">
    <border>
      <left/>
      <right/>
      <top/>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0"/>
      </left>
      <right/>
      <top style="thin">
        <color theme="0"/>
      </top>
      <bottom style="thin">
        <color theme="9" tint="-0.24994659260841701"/>
      </bottom>
      <diagonal/>
    </border>
    <border>
      <left/>
      <right/>
      <top style="thin">
        <color theme="0"/>
      </top>
      <bottom style="thin">
        <color theme="9" tint="-0.24994659260841701"/>
      </bottom>
      <diagonal/>
    </border>
    <border>
      <left/>
      <right style="thin">
        <color theme="0"/>
      </right>
      <top style="thin">
        <color theme="0"/>
      </top>
      <bottom style="thin">
        <color theme="9" tint="-0.24994659260841701"/>
      </bottom>
      <diagonal/>
    </border>
    <border>
      <left style="thin">
        <color theme="9" tint="-0.24994659260841701"/>
      </left>
      <right/>
      <top style="thin">
        <color theme="9" tint="-0.24994659260841701"/>
      </top>
      <bottom style="thin">
        <color theme="9" tint="-0.24994659260841701"/>
      </bottom>
      <diagonal/>
    </border>
    <border>
      <left/>
      <right/>
      <top style="thin">
        <color theme="9" tint="-0.24994659260841701"/>
      </top>
      <bottom style="thin">
        <color theme="9" tint="-0.24994659260841701"/>
      </bottom>
      <diagonal/>
    </border>
    <border>
      <left/>
      <right style="thin">
        <color theme="9" tint="-0.24994659260841701"/>
      </right>
      <top style="thin">
        <color theme="9" tint="-0.24994659260841701"/>
      </top>
      <bottom style="thin">
        <color theme="9" tint="-0.24994659260841701"/>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7" fillId="0" borderId="0"/>
    <xf numFmtId="0" fontId="6" fillId="0" borderId="0"/>
  </cellStyleXfs>
  <cellXfs count="60">
    <xf numFmtId="0" fontId="0" fillId="0" borderId="0" xfId="0"/>
    <xf numFmtId="0" fontId="3" fillId="2" borderId="1" xfId="0" applyFont="1" applyFill="1" applyBorder="1" applyAlignment="1">
      <alignment horizontal="center" vertical="center"/>
    </xf>
    <xf numFmtId="0" fontId="1" fillId="3" borderId="1" xfId="0" applyFont="1" applyFill="1" applyBorder="1" applyAlignment="1">
      <alignment horizontal="center" vertical="center" wrapText="1" readingOrder="2"/>
    </xf>
    <xf numFmtId="0" fontId="3" fillId="2" borderId="1" xfId="0" applyFont="1" applyFill="1" applyBorder="1" applyAlignment="1">
      <alignment horizontal="center" vertical="center" wrapText="1"/>
    </xf>
    <xf numFmtId="0" fontId="1" fillId="3" borderId="1" xfId="0" applyFont="1" applyFill="1" applyBorder="1" applyAlignment="1">
      <alignment horizontal="center" vertical="center" wrapText="1" readingOrder="2"/>
    </xf>
    <xf numFmtId="0" fontId="0" fillId="0" borderId="0" xfId="0" applyAlignment="1">
      <alignment wrapText="1"/>
    </xf>
    <xf numFmtId="0" fontId="5" fillId="0" borderId="0" xfId="0" applyFont="1" applyAlignment="1">
      <alignment horizontal="right" vertical="center"/>
    </xf>
    <xf numFmtId="0" fontId="9" fillId="0" borderId="0" xfId="1" applyNumberFormat="1" applyFont="1" applyBorder="1" applyAlignment="1">
      <alignment vertical="center"/>
    </xf>
    <xf numFmtId="0" fontId="10" fillId="0" borderId="0" xfId="1" applyNumberFormat="1" applyFont="1"/>
    <xf numFmtId="0" fontId="11" fillId="4" borderId="0" xfId="1" applyNumberFormat="1" applyFont="1" applyFill="1" applyBorder="1" applyAlignment="1">
      <alignment horizontal="center" vertical="center"/>
    </xf>
    <xf numFmtId="0" fontId="12" fillId="0" borderId="8" xfId="1" applyNumberFormat="1" applyFont="1" applyFill="1" applyBorder="1"/>
    <xf numFmtId="0" fontId="11" fillId="4" borderId="0" xfId="1" applyNumberFormat="1" applyFont="1" applyFill="1" applyBorder="1" applyAlignment="1">
      <alignment horizontal="center"/>
    </xf>
    <xf numFmtId="0" fontId="10" fillId="0" borderId="8" xfId="1" applyNumberFormat="1" applyFont="1" applyBorder="1"/>
    <xf numFmtId="0" fontId="10" fillId="4" borderId="0" xfId="1" applyNumberFormat="1" applyFont="1" applyFill="1"/>
    <xf numFmtId="0" fontId="12" fillId="0" borderId="0" xfId="1" applyNumberFormat="1" applyFont="1" applyBorder="1" applyAlignment="1">
      <alignment horizontal="right" wrapText="1"/>
    </xf>
    <xf numFmtId="0" fontId="12" fillId="0" borderId="9" xfId="1" applyNumberFormat="1" applyFont="1" applyFill="1" applyBorder="1"/>
    <xf numFmtId="0" fontId="10" fillId="0" borderId="9" xfId="1" applyNumberFormat="1" applyFont="1" applyBorder="1"/>
    <xf numFmtId="0" fontId="10" fillId="0" borderId="0" xfId="1" applyNumberFormat="1" applyFont="1" applyBorder="1" applyAlignment="1"/>
    <xf numFmtId="0" fontId="10" fillId="0" borderId="0" xfId="1" applyNumberFormat="1" applyFont="1" applyBorder="1"/>
    <xf numFmtId="0" fontId="2" fillId="5" borderId="10" xfId="2" applyNumberFormat="1" applyFont="1" applyFill="1" applyBorder="1" applyAlignment="1">
      <alignment horizontal="center" vertical="center" wrapText="1"/>
    </xf>
    <xf numFmtId="0" fontId="10" fillId="0" borderId="0" xfId="1" applyNumberFormat="1" applyFont="1" applyFill="1" applyAlignment="1">
      <alignment horizontal="center" vertical="center"/>
    </xf>
    <xf numFmtId="0" fontId="10" fillId="0" borderId="0" xfId="1" applyNumberFormat="1" applyFont="1" applyFill="1" applyBorder="1" applyAlignment="1">
      <alignment horizontal="center" vertical="center"/>
    </xf>
    <xf numFmtId="0" fontId="10" fillId="0" borderId="0" xfId="1" applyNumberFormat="1" applyFont="1" applyFill="1"/>
    <xf numFmtId="0" fontId="13" fillId="6" borderId="10" xfId="2" applyNumberFormat="1" applyFont="1" applyFill="1" applyBorder="1" applyAlignment="1">
      <alignment horizontal="center" vertical="center"/>
    </xf>
    <xf numFmtId="0" fontId="2" fillId="6" borderId="10" xfId="2" applyNumberFormat="1" applyFont="1" applyFill="1" applyBorder="1" applyAlignment="1">
      <alignment horizontal="center" vertical="center"/>
    </xf>
    <xf numFmtId="0" fontId="5" fillId="0" borderId="10" xfId="2" applyNumberFormat="1" applyFont="1" applyFill="1" applyBorder="1" applyAlignment="1">
      <alignment horizontal="center" vertical="center"/>
    </xf>
    <xf numFmtId="0" fontId="3" fillId="0" borderId="10" xfId="2" applyNumberFormat="1" applyFont="1" applyFill="1" applyBorder="1" applyAlignment="1">
      <alignment horizontal="center" vertical="center"/>
    </xf>
    <xf numFmtId="0" fontId="2" fillId="6" borderId="10" xfId="2" applyNumberFormat="1" applyFont="1" applyFill="1" applyBorder="1" applyAlignment="1">
      <alignment horizontal="center" vertical="center" wrapText="1"/>
    </xf>
    <xf numFmtId="0" fontId="13" fillId="6" borderId="10" xfId="2" applyNumberFormat="1" applyFont="1" applyFill="1" applyBorder="1" applyAlignment="1">
      <alignment horizontal="center" vertical="center" wrapText="1" readingOrder="2"/>
    </xf>
    <xf numFmtId="0" fontId="2" fillId="6" borderId="10" xfId="2" applyNumberFormat="1" applyFont="1" applyFill="1" applyBorder="1" applyAlignment="1">
      <alignment horizontal="center" vertical="center" wrapText="1" readingOrder="2"/>
    </xf>
    <xf numFmtId="0" fontId="13" fillId="6" borderId="10" xfId="2" applyNumberFormat="1" applyFont="1" applyFill="1" applyBorder="1" applyAlignment="1">
      <alignment horizontal="center" vertical="center" wrapText="1"/>
    </xf>
    <xf numFmtId="0" fontId="13" fillId="6" borderId="13" xfId="2" applyNumberFormat="1" applyFont="1" applyFill="1" applyBorder="1" applyAlignment="1">
      <alignment horizontal="center" vertical="center"/>
    </xf>
    <xf numFmtId="0" fontId="2" fillId="6" borderId="13" xfId="2" applyNumberFormat="1" applyFont="1" applyFill="1" applyBorder="1" applyAlignment="1">
      <alignment horizontal="center" vertical="center"/>
    </xf>
    <xf numFmtId="0" fontId="2" fillId="5" borderId="14" xfId="1" applyNumberFormat="1" applyFont="1" applyFill="1" applyBorder="1" applyAlignment="1">
      <alignment horizontal="center" vertical="center"/>
    </xf>
    <xf numFmtId="0" fontId="2" fillId="6" borderId="10" xfId="2" applyNumberFormat="1" applyFont="1" applyFill="1" applyBorder="1" applyAlignment="1">
      <alignment horizontal="center" vertical="center" wrapText="1"/>
    </xf>
    <xf numFmtId="0" fontId="2" fillId="5" borderId="10" xfId="2" applyNumberFormat="1" applyFont="1" applyFill="1" applyBorder="1" applyAlignment="1">
      <alignment horizontal="center" vertical="center" wrapText="1"/>
    </xf>
    <xf numFmtId="1" fontId="2" fillId="6" borderId="10" xfId="2" applyNumberFormat="1" applyFont="1" applyFill="1" applyBorder="1" applyAlignment="1">
      <alignment horizontal="center" vertical="center" wrapText="1" readingOrder="2"/>
    </xf>
    <xf numFmtId="1" fontId="2" fillId="5" borderId="14" xfId="1" applyNumberFormat="1" applyFont="1" applyFill="1" applyBorder="1" applyAlignment="1">
      <alignment horizontal="center" vertical="center"/>
    </xf>
    <xf numFmtId="1" fontId="2" fillId="5" borderId="17" xfId="1" applyNumberFormat="1" applyFont="1" applyFill="1" applyBorder="1" applyAlignment="1">
      <alignment horizontal="center" vertical="center"/>
    </xf>
    <xf numFmtId="0" fontId="15" fillId="0" borderId="0" xfId="1" applyNumberFormat="1" applyFont="1" applyBorder="1"/>
    <xf numFmtId="0" fontId="1" fillId="3" borderId="1" xfId="0" applyFont="1" applyFill="1" applyBorder="1" applyAlignment="1">
      <alignment horizontal="center" vertical="center" wrapText="1" readingOrder="2"/>
    </xf>
    <xf numFmtId="0" fontId="4" fillId="2" borderId="2" xfId="0" applyFont="1" applyFill="1" applyBorder="1" applyAlignment="1">
      <alignment horizontal="right" vertical="center" wrapText="1" readingOrder="2"/>
    </xf>
    <xf numFmtId="0" fontId="4" fillId="2" borderId="3" xfId="0" applyFont="1" applyFill="1" applyBorder="1" applyAlignment="1">
      <alignment horizontal="right" vertical="center" wrapText="1" readingOrder="2"/>
    </xf>
    <xf numFmtId="0" fontId="4" fillId="2" borderId="4" xfId="0" applyFont="1" applyFill="1" applyBorder="1" applyAlignment="1">
      <alignment horizontal="right" vertical="center" wrapText="1" readingOrder="2"/>
    </xf>
    <xf numFmtId="0" fontId="2" fillId="3" borderId="1" xfId="0" applyFont="1" applyFill="1" applyBorder="1" applyAlignment="1">
      <alignment horizontal="center" vertical="center" wrapText="1" readingOrder="2"/>
    </xf>
    <xf numFmtId="0" fontId="1" fillId="3" borderId="5" xfId="0" applyFont="1" applyFill="1" applyBorder="1" applyAlignment="1">
      <alignment horizontal="center" vertical="center" wrapText="1" readingOrder="2"/>
    </xf>
    <xf numFmtId="0" fontId="1" fillId="3" borderId="6" xfId="0" applyFont="1" applyFill="1" applyBorder="1" applyAlignment="1">
      <alignment horizontal="center" vertical="center" wrapText="1" readingOrder="2"/>
    </xf>
    <xf numFmtId="0" fontId="1" fillId="3" borderId="7" xfId="0" applyFont="1" applyFill="1" applyBorder="1" applyAlignment="1">
      <alignment horizontal="center" vertical="center" wrapText="1" readingOrder="2"/>
    </xf>
    <xf numFmtId="0" fontId="5" fillId="0" borderId="0" xfId="0" applyFont="1" applyAlignment="1">
      <alignment horizontal="right" vertical="center" readingOrder="2"/>
    </xf>
    <xf numFmtId="0" fontId="3" fillId="0" borderId="10" xfId="2" applyNumberFormat="1" applyFont="1" applyFill="1" applyBorder="1" applyAlignment="1">
      <alignment horizontal="center" vertical="center" wrapText="1"/>
    </xf>
    <xf numFmtId="0" fontId="8" fillId="0" borderId="0" xfId="1" applyNumberFormat="1" applyFont="1" applyBorder="1" applyAlignment="1">
      <alignment horizontal="center" vertical="center"/>
    </xf>
    <xf numFmtId="0" fontId="2" fillId="5" borderId="10" xfId="2" applyNumberFormat="1" applyFont="1" applyFill="1" applyBorder="1" applyAlignment="1">
      <alignment horizontal="center" vertical="center" wrapText="1"/>
    </xf>
    <xf numFmtId="0" fontId="2" fillId="6" borderId="10" xfId="2" applyNumberFormat="1" applyFont="1" applyFill="1" applyBorder="1" applyAlignment="1">
      <alignment horizontal="center" vertical="center" wrapText="1"/>
    </xf>
    <xf numFmtId="0" fontId="3" fillId="0" borderId="11" xfId="2" applyNumberFormat="1" applyFont="1" applyFill="1" applyBorder="1" applyAlignment="1">
      <alignment horizontal="center" vertical="center" wrapText="1"/>
    </xf>
    <xf numFmtId="0" fontId="3" fillId="0" borderId="9" xfId="2" applyNumberFormat="1" applyFont="1" applyFill="1" applyBorder="1" applyAlignment="1">
      <alignment horizontal="center" vertical="center" wrapText="1"/>
    </xf>
    <xf numFmtId="0" fontId="3" fillId="0" borderId="12" xfId="2" applyNumberFormat="1" applyFont="1" applyFill="1" applyBorder="1" applyAlignment="1">
      <alignment horizontal="center" vertical="center" wrapText="1"/>
    </xf>
    <xf numFmtId="0" fontId="2" fillId="6" borderId="13" xfId="2" applyNumberFormat="1" applyFont="1" applyFill="1" applyBorder="1" applyAlignment="1">
      <alignment horizontal="center" vertical="center" wrapText="1"/>
    </xf>
    <xf numFmtId="0" fontId="14" fillId="5" borderId="14" xfId="1" applyNumberFormat="1" applyFont="1" applyFill="1" applyBorder="1" applyAlignment="1">
      <alignment horizontal="center" vertical="center"/>
    </xf>
    <xf numFmtId="0" fontId="14" fillId="5" borderId="15" xfId="1" applyNumberFormat="1" applyFont="1" applyFill="1" applyBorder="1" applyAlignment="1">
      <alignment horizontal="center" vertical="center"/>
    </xf>
    <xf numFmtId="0" fontId="14" fillId="5" borderId="16" xfId="1" applyNumberFormat="1" applyFont="1" applyFill="1" applyBorder="1" applyAlignment="1">
      <alignment horizontal="center" vertical="center"/>
    </xf>
  </cellXfs>
  <cellStyles count="3">
    <cellStyle name="Normal" xfId="0" builtinId="0"/>
    <cellStyle name="Normal 2" xfId="1"/>
    <cellStyle name="Normal 2 2" xfId="2"/>
  </cellStyles>
  <dxfs count="0"/>
  <tableStyles count="0" defaultTableStyle="TableStyleMedium2" defaultPivotStyle="PivotStyleLight16"/>
  <colors>
    <mruColors>
      <color rgb="FFFDE8D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ctrlProps/ctrlProp1.xml><?xml version="1.0" encoding="utf-8"?>
<formControlPr xmlns="http://schemas.microsoft.com/office/spreadsheetml/2009/9/main" objectType="CheckBox" fmlaLink="'کارنامه پژوهشی'!$F$6" lockText="1" noThreeD="1"/>
</file>

<file path=xl/ctrlProps/ctrlProp2.xml><?xml version="1.0" encoding="utf-8"?>
<formControlPr xmlns="http://schemas.microsoft.com/office/spreadsheetml/2009/9/main" objectType="CheckBox" fmlaLink="'کارنامه پژوهشی'!$G$6"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352425</xdr:colOff>
          <xdr:row>3</xdr:row>
          <xdr:rowOff>19050</xdr:rowOff>
        </xdr:from>
        <xdr:to>
          <xdr:col>5</xdr:col>
          <xdr:colOff>828675</xdr:colOff>
          <xdr:row>3</xdr:row>
          <xdr:rowOff>514350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xdr:row>
          <xdr:rowOff>76200</xdr:rowOff>
        </xdr:from>
        <xdr:to>
          <xdr:col>6</xdr:col>
          <xdr:colOff>771525</xdr:colOff>
          <xdr:row>3</xdr:row>
          <xdr:rowOff>495300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580;&#1584;&#1576;%20&#1601;&#1575;&#1585;&#1594;%20&#1575;&#1604;&#1578;&#1581;&#1589;&#1740;&#1604;%20&#1593;&#1604;&#1575;&#1602;&#1605;&#1606;&#1583;%20&#1576;&#1607;%20&#1575;&#1605;&#1608;&#1585;%20&#1662;&#1688;&#1608;&#1607;&#1588;&#174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10-&#1581;&#1590;&#1608;&#1585;%20&#1583;&#1585;%20&#1605;&#1580;&#1575;&#1605;&#1593;%20&#1593;&#1604;&#1605;&#1740;%20&#1662;&#1688;&#1608;&#1607;&#1588;&#174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1-%20&#1578;&#1593;&#1575;&#1605;&#1604;&#1575;&#1578;%20&#1605;&#1583;&#1585;&#1587;&#1607;%20&#1583;&#1585;%20&#1585;&#1575;&#1587;&#1578;&#1575;&#1740;%20&#1575;&#1606;&#1580;&#1575;&#1605;%20&#1576;&#1585;&#1606;&#1575;&#1605;&#1607;%20&#1607;&#1575;&#1740;%20&#1662;&#1688;&#1608;&#1607;&#1588;&#1740;.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12-%20&#1576;&#1607;&#1585;&#1607;%20&#1711;&#1740;&#1585;&#1740;%20&#1575;&#1586;%20&#1601;&#1590;&#1575;&#1740;%20&#1605;&#1580;&#1575;&#1586;&#1740;.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3-&#1575;&#1585;&#1586;&#1740;&#1575;&#1576;&#1740;%20&#1575;&#1605;&#1608;&#1585;%20&#1605;&#1585;&#1576;&#1608;&#1591;%20&#1576;&#1607;%20&#1705;&#1578;&#1575;&#1576;&#1582;&#1575;&#1606;&#16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1570;&#1579;&#1575;&#1585;%20&#1662;&#1688;&#1608;&#1607;&#1588;&#1740;%20&#1605;&#1583;&#1585;&#1587;&#16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1606;&#1588;&#1585;&#1740;&#1575;&#1578;%20&#1662;&#1688;&#1608;&#1607;&#1588;&#1740;%20&#1605;&#1583;&#1585;&#1587;&#160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4-&#1576;&#1585;&#1711;&#1586;&#1575;&#1585;&#1740;%20&#1583;&#1608;&#1585;&#1607;%20&#1607;&#1575;%20&#1608;%20&#1705;&#1575;&#1585;&#1711;&#1575;&#1607;%20&#1607;&#1575;&#1740;%20&#1605;&#1607;&#1575;&#1585;&#1578;&#1740;%20&#1608;%20&#1662;&#1688;&#1608;&#1607;&#1588;&#174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5-&#1587;&#1740;&#1585;%20&#1605;&#1591;&#1575;&#1604;&#1593;&#1575;&#1578;&#1740;%20&#1575;&#1606;&#1580;&#1575;&#1605;&#8204;&#1588;&#1583;&#1607;%20&#1583;&#1585;%20&#1586;&#1605;&#1740;&#1606;&#1577;%20&#1583;&#1575;&#1606;&#1588;&#8204;&#1575;&#1601;&#1586;&#1575;&#1740;&#1740;%20&#1591;&#1604;&#1575;&#157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6-&#1576;&#1585;&#1711;&#1586;&#1575;&#1585;&#1740;%20&#1605;&#1581;&#1575;&#1601;&#1604;%20&#1608;%20&#1605;&#1580;&#1575;&#1605;&#1593;%20&#1593;&#1604;&#1605;&#1740;%20&#1662;&#1688;&#1608;&#1607;&#1588;&#174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7-&#1606;&#1605;&#1575;&#1740;&#1588;&#1711;&#1575;&#1607;%20&#1570;&#1579;&#1575;&#1585;%20&#1608;%20&#1601;&#1593;&#1575;&#1604;&#1740;&#1578;&#8204;&#1607;&#1575;&#1740;%20&#1662;&#1688;&#1608;&#1607;&#1588;&#174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8-&#1605;&#1587;&#1575;&#1576;&#1602;&#1575;&#1578;%20&#1593;&#1604;&#1605;&#1740;-%20&#1662;&#1688;&#1608;&#1607;&#1588;&#1740;%20&#1576;&#1585;&#1711;&#1586;&#1575;&#1585;&#1588;&#1583;&#160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9-&#1576;&#1585;&#1711;&#1586;&#1575;&#1585;&#1740;%20&#1605;&#1606;&#1575;&#1587;&#1576;&#1578;%20&#1607;&#1575;&#1740;%20&#1662;&#1688;&#1608;&#1607;&#1588;&#1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جذب فارغ التحصیل علاقمند "/>
      <sheetName val="امتیاز"/>
    </sheetNames>
    <sheetDataSet>
      <sheetData sheetId="0"/>
      <sheetData sheetId="1">
        <row r="20">
          <cell r="H20">
            <v>0</v>
          </cell>
        </row>
        <row r="21">
          <cell r="H21">
            <v>0</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حضور در قالب اردو "/>
      <sheetName val="حضور در قالب غیراردویی "/>
      <sheetName val="امتیازات"/>
    </sheetNames>
    <sheetDataSet>
      <sheetData sheetId="0"/>
      <sheetData sheetId="1"/>
      <sheetData sheetId="2">
        <row r="2">
          <cell r="G2">
            <v>0</v>
          </cell>
        </row>
        <row r="3">
          <cell r="G3">
            <v>0</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تعاملات مدرسه"/>
      <sheetName val="امتیازات"/>
      <sheetName val="اسامی شهرستان و استان"/>
    </sheetNames>
    <sheetDataSet>
      <sheetData sheetId="0"/>
      <sheetData sheetId="1">
        <row r="16">
          <cell r="F16">
            <v>0</v>
          </cell>
        </row>
        <row r="17">
          <cell r="F17">
            <v>0</v>
          </cell>
        </row>
      </sheetData>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نوع بهره گیری"/>
      <sheetName val="دسترسی به پایگاه مجلات"/>
      <sheetName val="امتیازات"/>
    </sheetNames>
    <sheetDataSet>
      <sheetData sheetId="0"/>
      <sheetData sheetId="1"/>
      <sheetData sheetId="2">
        <row r="2">
          <cell r="O2">
            <v>0</v>
          </cell>
        </row>
        <row r="3">
          <cell r="O3">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منابع کتابخانه مهر95تا خرداد96 "/>
      <sheetName val="امتیاز "/>
    </sheetNames>
    <sheetDataSet>
      <sheetData sheetId="0"/>
      <sheetData sheetId="1">
        <row r="2">
          <cell r="K2">
            <v>0</v>
          </cell>
        </row>
        <row r="3">
          <cell r="K3">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کتاب "/>
      <sheetName val="جدول امتیازات کتاب"/>
      <sheetName val="مقاله"/>
      <sheetName val="جدول امتیازات مقاله"/>
      <sheetName val="طرح ها و پروژه ها"/>
      <sheetName val="جدول امتیازات طرح"/>
      <sheetName val="جزوه"/>
      <sheetName val="جدول امتیازات جزوه"/>
      <sheetName val="بروشور"/>
      <sheetName val="جدول امتیازات بروشور"/>
      <sheetName val="تعداد فعالان عرصه پژوهش"/>
    </sheetNames>
    <sheetDataSet>
      <sheetData sheetId="0"/>
      <sheetData sheetId="1">
        <row r="16">
          <cell r="G16">
            <v>0</v>
          </cell>
        </row>
        <row r="17">
          <cell r="G17">
            <v>0</v>
          </cell>
        </row>
      </sheetData>
      <sheetData sheetId="2"/>
      <sheetData sheetId="3">
        <row r="16">
          <cell r="G16">
            <v>0</v>
          </cell>
        </row>
        <row r="17">
          <cell r="G17">
            <v>0</v>
          </cell>
        </row>
      </sheetData>
      <sheetData sheetId="4"/>
      <sheetData sheetId="5">
        <row r="16">
          <cell r="E16">
            <v>0</v>
          </cell>
        </row>
        <row r="17">
          <cell r="E17">
            <v>0</v>
          </cell>
        </row>
      </sheetData>
      <sheetData sheetId="6"/>
      <sheetData sheetId="7">
        <row r="16">
          <cell r="E16">
            <v>0</v>
          </cell>
        </row>
        <row r="17">
          <cell r="E17">
            <v>0</v>
          </cell>
        </row>
      </sheetData>
      <sheetData sheetId="8"/>
      <sheetData sheetId="9">
        <row r="16">
          <cell r="E16">
            <v>0</v>
          </cell>
        </row>
        <row r="17">
          <cell r="E17">
            <v>0</v>
          </cell>
        </row>
      </sheetData>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نشریات پژوهشی "/>
      <sheetName val="جدول امتیازات"/>
    </sheetNames>
    <sheetDataSet>
      <sheetData sheetId="0"/>
      <sheetData sheetId="1">
        <row r="12">
          <cell r="G12">
            <v>0</v>
          </cell>
        </row>
        <row r="13">
          <cell r="G13">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برگزاری دوره ها - کارگاه ها"/>
      <sheetName val="عنوان و نوع دوره"/>
      <sheetName val="امتیازات "/>
    </sheetNames>
    <sheetDataSet>
      <sheetData sheetId="0"/>
      <sheetData sheetId="1"/>
      <sheetData sheetId="2">
        <row r="17">
          <cell r="F17">
            <v>0</v>
          </cell>
        </row>
        <row r="18">
          <cell r="F18">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سیر مطالعاتی انجام‌شده "/>
      <sheetName val="منابع سیر مطالعاتی"/>
      <sheetName val="امتیازات"/>
    </sheetNames>
    <sheetDataSet>
      <sheetData sheetId="0"/>
      <sheetData sheetId="1"/>
      <sheetData sheetId="2">
        <row r="12">
          <cell r="E12">
            <v>0</v>
          </cell>
        </row>
        <row r="13">
          <cell r="E13">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ژورنال کلاب"/>
      <sheetName val="امتیاز ژورنال کلاب"/>
      <sheetName val="نشست‌"/>
      <sheetName val="امتیاز نشست"/>
      <sheetName val="میزگرد"/>
      <sheetName val="امتیاز میزگرد"/>
      <sheetName val=" همایش "/>
      <sheetName val="امتیاز همایش"/>
      <sheetName val="جشنواره "/>
      <sheetName val="امتیاز جشنواره"/>
    </sheetNames>
    <sheetDataSet>
      <sheetData sheetId="0"/>
      <sheetData sheetId="1">
        <row r="16">
          <cell r="E16">
            <v>0</v>
          </cell>
        </row>
        <row r="17">
          <cell r="E17">
            <v>0</v>
          </cell>
        </row>
      </sheetData>
      <sheetData sheetId="2"/>
      <sheetData sheetId="3">
        <row r="16">
          <cell r="N16">
            <v>0</v>
          </cell>
        </row>
        <row r="17">
          <cell r="N17">
            <v>0</v>
          </cell>
        </row>
      </sheetData>
      <sheetData sheetId="4"/>
      <sheetData sheetId="5">
        <row r="16">
          <cell r="E16">
            <v>0</v>
          </cell>
        </row>
        <row r="17">
          <cell r="E17">
            <v>0</v>
          </cell>
        </row>
      </sheetData>
      <sheetData sheetId="6"/>
      <sheetData sheetId="7">
        <row r="16">
          <cell r="F16">
            <v>0</v>
          </cell>
        </row>
        <row r="17">
          <cell r="F17">
            <v>0</v>
          </cell>
        </row>
      </sheetData>
      <sheetData sheetId="8"/>
      <sheetData sheetId="9">
        <row r="16">
          <cell r="F16">
            <v>0</v>
          </cell>
        </row>
        <row r="17">
          <cell r="F17">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نمایشگاه آثار و فعالیت‌ها"/>
      <sheetName val="امتیازات"/>
    </sheetNames>
    <sheetDataSet>
      <sheetData sheetId="0"/>
      <sheetData sheetId="1">
        <row r="16">
          <cell r="E16">
            <v>0</v>
          </cell>
        </row>
        <row r="17">
          <cell r="E17">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مسابقات علمی- پژوهشی"/>
      <sheetName val="امتیازات"/>
    </sheetNames>
    <sheetDataSet>
      <sheetData sheetId="0"/>
      <sheetData sheetId="1">
        <row r="16">
          <cell r="G16">
            <v>0</v>
          </cell>
        </row>
        <row r="17">
          <cell r="G1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فضا سازی و اطلاع رسانی"/>
      <sheetName val="هدایای اهدایی "/>
      <sheetName val="تقدیر از کتابدار و فعالان پژوهش"/>
      <sheetName val="امتیازات "/>
      <sheetName val="معیار"/>
    </sheetNames>
    <sheetDataSet>
      <sheetData sheetId="0"/>
      <sheetData sheetId="1"/>
      <sheetData sheetId="2"/>
      <sheetData sheetId="3">
        <row r="3">
          <cell r="I3">
            <v>0</v>
          </cell>
          <cell r="J3">
            <v>0</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9"/>
  <sheetViews>
    <sheetView rightToLeft="1" tabSelected="1" zoomScaleNormal="100" workbookViewId="0">
      <selection activeCell="I8" sqref="I8"/>
    </sheetView>
  </sheetViews>
  <sheetFormatPr defaultRowHeight="15" x14ac:dyDescent="0.25"/>
  <cols>
    <col min="5" max="5" width="11.85546875" customWidth="1"/>
    <col min="6" max="6" width="13" customWidth="1"/>
    <col min="7" max="7" width="12" customWidth="1"/>
    <col min="8" max="9" width="13.5703125" customWidth="1"/>
    <col min="10" max="10" width="19.85546875" customWidth="1"/>
    <col min="14" max="17" width="10.7109375" customWidth="1"/>
    <col min="18" max="19" width="16.7109375" customWidth="1"/>
    <col min="23" max="23" width="13" customWidth="1"/>
  </cols>
  <sheetData>
    <row r="1" spans="1:23" ht="49.5" customHeight="1" x14ac:dyDescent="0.25">
      <c r="A1" s="41" t="s">
        <v>18</v>
      </c>
      <c r="B1" s="42"/>
      <c r="C1" s="42"/>
      <c r="D1" s="43"/>
    </row>
    <row r="2" spans="1:23" ht="49.5" customHeight="1" x14ac:dyDescent="0.25">
      <c r="A2" s="44" t="s">
        <v>0</v>
      </c>
      <c r="B2" s="44" t="s">
        <v>1</v>
      </c>
      <c r="C2" s="44" t="s">
        <v>5</v>
      </c>
      <c r="D2" s="44" t="s">
        <v>6</v>
      </c>
      <c r="E2" s="40" t="s">
        <v>8</v>
      </c>
      <c r="F2" s="40" t="s">
        <v>2</v>
      </c>
      <c r="G2" s="40"/>
      <c r="H2" s="40" t="s">
        <v>20</v>
      </c>
      <c r="I2" s="40" t="s">
        <v>21</v>
      </c>
      <c r="J2" s="40" t="s">
        <v>17</v>
      </c>
      <c r="K2" s="40" t="s">
        <v>13</v>
      </c>
      <c r="L2" s="40"/>
      <c r="M2" s="40"/>
      <c r="N2" s="45" t="s">
        <v>22</v>
      </c>
      <c r="O2" s="46"/>
      <c r="P2" s="46"/>
      <c r="Q2" s="47"/>
      <c r="R2" s="45" t="s">
        <v>29</v>
      </c>
      <c r="S2" s="47"/>
      <c r="T2" s="40" t="s">
        <v>4</v>
      </c>
      <c r="U2" s="40"/>
      <c r="V2" s="40"/>
      <c r="W2" s="40" t="s">
        <v>3</v>
      </c>
    </row>
    <row r="3" spans="1:23" ht="63" x14ac:dyDescent="0.25">
      <c r="A3" s="44"/>
      <c r="B3" s="44"/>
      <c r="C3" s="44"/>
      <c r="D3" s="44"/>
      <c r="E3" s="40"/>
      <c r="F3" s="2" t="s">
        <v>11</v>
      </c>
      <c r="G3" s="2" t="s">
        <v>12</v>
      </c>
      <c r="H3" s="40"/>
      <c r="I3" s="40"/>
      <c r="J3" s="40"/>
      <c r="K3" s="2" t="s">
        <v>7</v>
      </c>
      <c r="L3" s="2" t="s">
        <v>9</v>
      </c>
      <c r="M3" s="2" t="s">
        <v>10</v>
      </c>
      <c r="N3" s="4" t="s">
        <v>23</v>
      </c>
      <c r="O3" s="4" t="s">
        <v>24</v>
      </c>
      <c r="P3" s="4" t="s">
        <v>27</v>
      </c>
      <c r="Q3" s="4" t="s">
        <v>28</v>
      </c>
      <c r="R3" s="4" t="s">
        <v>26</v>
      </c>
      <c r="S3" s="4" t="s">
        <v>25</v>
      </c>
      <c r="T3" s="2" t="s">
        <v>14</v>
      </c>
      <c r="U3" s="2" t="s">
        <v>15</v>
      </c>
      <c r="V3" s="2" t="s">
        <v>16</v>
      </c>
      <c r="W3" s="40"/>
    </row>
    <row r="4" spans="1:23" ht="47.25" customHeight="1" x14ac:dyDescent="0.25">
      <c r="A4" s="1"/>
      <c r="B4" s="1"/>
      <c r="C4" s="1"/>
      <c r="D4" s="1"/>
      <c r="E4" s="1"/>
      <c r="F4" s="1"/>
      <c r="G4" s="1"/>
      <c r="H4" s="1"/>
      <c r="I4" s="1"/>
      <c r="J4" s="1"/>
      <c r="K4" s="3" t="s">
        <v>19</v>
      </c>
      <c r="L4" s="3" t="s">
        <v>19</v>
      </c>
      <c r="M4" s="3" t="s">
        <v>19</v>
      </c>
      <c r="N4" s="1"/>
      <c r="O4" s="1"/>
      <c r="P4" s="1"/>
      <c r="Q4" s="1"/>
      <c r="R4" s="1"/>
      <c r="S4" s="1"/>
      <c r="T4" s="3" t="s">
        <v>19</v>
      </c>
      <c r="U4" s="3" t="s">
        <v>19</v>
      </c>
      <c r="V4" s="3" t="s">
        <v>19</v>
      </c>
      <c r="W4" s="1"/>
    </row>
    <row r="5" spans="1:23" x14ac:dyDescent="0.25">
      <c r="T5" s="5"/>
      <c r="U5" s="5"/>
      <c r="V5" s="5"/>
    </row>
    <row r="6" spans="1:23" s="6" customFormat="1" ht="44.25" customHeight="1" x14ac:dyDescent="0.25">
      <c r="A6" s="48" t="s">
        <v>30</v>
      </c>
      <c r="B6" s="48"/>
      <c r="C6" s="48"/>
      <c r="D6" s="48"/>
      <c r="E6" s="48"/>
      <c r="F6" s="48"/>
      <c r="G6" s="48"/>
      <c r="H6" s="48"/>
    </row>
    <row r="7" spans="1:23" ht="42" customHeight="1" x14ac:dyDescent="0.25">
      <c r="A7" s="48" t="s">
        <v>31</v>
      </c>
      <c r="B7" s="48"/>
      <c r="C7" s="48"/>
      <c r="D7" s="48"/>
      <c r="E7" s="48"/>
      <c r="F7" s="48"/>
      <c r="G7" s="48"/>
      <c r="H7" s="48"/>
    </row>
    <row r="8" spans="1:23" ht="42" customHeight="1" x14ac:dyDescent="0.25">
      <c r="A8" s="48" t="s">
        <v>32</v>
      </c>
      <c r="B8" s="48"/>
      <c r="C8" s="48"/>
      <c r="D8" s="48"/>
      <c r="E8" s="48"/>
      <c r="F8" s="48"/>
      <c r="G8" s="48"/>
      <c r="H8" s="48"/>
    </row>
    <row r="9" spans="1:23" ht="42" customHeight="1" x14ac:dyDescent="0.25">
      <c r="A9" s="48" t="s">
        <v>33</v>
      </c>
      <c r="B9" s="48"/>
      <c r="C9" s="48"/>
      <c r="D9" s="48"/>
      <c r="E9" s="48"/>
      <c r="F9" s="48"/>
      <c r="G9" s="48"/>
      <c r="H9" s="48"/>
    </row>
  </sheetData>
  <mergeCells count="19">
    <mergeCell ref="A6:H6"/>
    <mergeCell ref="A7:H7"/>
    <mergeCell ref="A8:H8"/>
    <mergeCell ref="R2:S2"/>
    <mergeCell ref="A9:H9"/>
    <mergeCell ref="W2:W3"/>
    <mergeCell ref="A1:D1"/>
    <mergeCell ref="F2:G2"/>
    <mergeCell ref="H2:H3"/>
    <mergeCell ref="I2:I3"/>
    <mergeCell ref="J2:J3"/>
    <mergeCell ref="K2:M2"/>
    <mergeCell ref="T2:V2"/>
    <mergeCell ref="A2:A3"/>
    <mergeCell ref="B2:B3"/>
    <mergeCell ref="C2:C3"/>
    <mergeCell ref="D2:D3"/>
    <mergeCell ref="E2:E3"/>
    <mergeCell ref="N2:Q2"/>
  </mergeCells>
  <dataValidations count="5">
    <dataValidation type="list" allowBlank="1" showInputMessage="1" showErrorMessage="1" sqref="L4:M4">
      <formula1>"انتخاب کنید,دارد, ندارد"</formula1>
    </dataValidation>
    <dataValidation type="list" allowBlank="1" showInputMessage="1" showErrorMessage="1" sqref="V4">
      <formula1>"انتخاب کنید, 1395,1396,1397,1398,1399,1400"</formula1>
    </dataValidation>
    <dataValidation type="list" allowBlank="1" showInputMessage="1" showErrorMessage="1" sqref="U4">
      <formula1>"انتخاب کنید,1, 2, 3, 4,5, 6, 7, 8, 9, 10, 11, 12"</formula1>
    </dataValidation>
    <dataValidation type="list" allowBlank="1" showInputMessage="1" showErrorMessage="1" sqref="T4">
      <formula1>"انتخاب کنید,1, 2, 3, 4,5, 6, 7, 8, 9, 10, 11, 12, 13, 14, 15, 16, 17, 18, 19, 20, 21, 22, 23, 24, 25, 26, 27, 28, 29, 30, 31"</formula1>
    </dataValidation>
    <dataValidation type="list" allowBlank="1" showInputMessage="1" showErrorMessage="1" sqref="K4">
      <formula1>"انتخاب کنید, دارد, ندارد"</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5</xdr:col>
                    <xdr:colOff>352425</xdr:colOff>
                    <xdr:row>3</xdr:row>
                    <xdr:rowOff>19050</xdr:rowOff>
                  </from>
                  <to>
                    <xdr:col>5</xdr:col>
                    <xdr:colOff>828675</xdr:colOff>
                    <xdr:row>3</xdr:row>
                    <xdr:rowOff>514350</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6</xdr:col>
                    <xdr:colOff>266700</xdr:colOff>
                    <xdr:row>3</xdr:row>
                    <xdr:rowOff>76200</xdr:rowOff>
                  </from>
                  <to>
                    <xdr:col>6</xdr:col>
                    <xdr:colOff>771525</xdr:colOff>
                    <xdr:row>3</xdr:row>
                    <xdr:rowOff>495300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showGridLines="0" rightToLeft="1" topLeftCell="A13" zoomScaleNormal="100" workbookViewId="0">
      <selection activeCell="K12" sqref="K12"/>
    </sheetView>
  </sheetViews>
  <sheetFormatPr defaultRowHeight="15.75" x14ac:dyDescent="0.4"/>
  <cols>
    <col min="1" max="1" width="15.7109375" style="8" customWidth="1"/>
    <col min="2" max="2" width="19.7109375" style="8" customWidth="1"/>
    <col min="3" max="3" width="15.7109375" style="8" customWidth="1"/>
    <col min="4" max="4" width="19.7109375" style="8" customWidth="1"/>
    <col min="5" max="5" width="15.7109375" style="8" customWidth="1"/>
    <col min="6" max="6" width="13.42578125" style="8" customWidth="1"/>
    <col min="7" max="7" width="12.42578125" style="8" customWidth="1"/>
    <col min="8" max="8" width="10" style="8" customWidth="1"/>
    <col min="9" max="9" width="16.7109375" style="8" customWidth="1"/>
    <col min="10" max="10" width="8.5703125" style="8" customWidth="1"/>
    <col min="11" max="11" width="15.7109375" style="8" customWidth="1"/>
    <col min="12" max="16384" width="9.140625" style="8"/>
  </cols>
  <sheetData>
    <row r="1" spans="1:12" ht="13.5" customHeight="1" x14ac:dyDescent="0.4">
      <c r="A1" s="50" t="s">
        <v>34</v>
      </c>
      <c r="B1" s="50"/>
      <c r="C1" s="50"/>
      <c r="D1" s="50"/>
      <c r="E1" s="50"/>
      <c r="F1" s="50"/>
      <c r="G1" s="50"/>
      <c r="H1" s="7"/>
      <c r="I1" s="7"/>
      <c r="J1" s="7"/>
      <c r="K1" s="7"/>
    </row>
    <row r="2" spans="1:12" ht="17.25" customHeight="1" x14ac:dyDescent="0.4">
      <c r="A2" s="50"/>
      <c r="B2" s="50"/>
      <c r="C2" s="50"/>
      <c r="D2" s="50"/>
      <c r="E2" s="50"/>
      <c r="F2" s="50"/>
      <c r="G2" s="50"/>
      <c r="H2" s="7"/>
      <c r="I2" s="7"/>
      <c r="J2" s="7"/>
      <c r="K2" s="7"/>
    </row>
    <row r="3" spans="1:12" ht="24" customHeight="1" x14ac:dyDescent="0.4">
      <c r="A3" s="9" t="s">
        <v>35</v>
      </c>
      <c r="B3" s="10" t="s">
        <v>79</v>
      </c>
      <c r="C3" s="11" t="s">
        <v>36</v>
      </c>
      <c r="D3" s="12"/>
      <c r="E3" s="13"/>
      <c r="F3" s="12"/>
      <c r="G3" s="12"/>
      <c r="H3" s="14"/>
    </row>
    <row r="4" spans="1:12" ht="24" customHeight="1" x14ac:dyDescent="0.4">
      <c r="A4" s="11" t="s">
        <v>37</v>
      </c>
      <c r="B4" s="15">
        <f>'مشخصات مدرسه'!A4</f>
        <v>0</v>
      </c>
      <c r="C4" s="11" t="s">
        <v>38</v>
      </c>
      <c r="D4" s="12">
        <f>'مشخصات مدرسه'!B4</f>
        <v>0</v>
      </c>
      <c r="E4" s="9" t="s">
        <v>5</v>
      </c>
      <c r="F4" s="16">
        <f>'مشخصات مدرسه'!C4</f>
        <v>0</v>
      </c>
      <c r="G4" s="16"/>
      <c r="L4" s="17"/>
    </row>
    <row r="5" spans="1:12" ht="24" customHeight="1" x14ac:dyDescent="0.4">
      <c r="A5" s="11" t="s">
        <v>6</v>
      </c>
      <c r="B5" s="15">
        <f>'مشخصات مدرسه'!D4</f>
        <v>0</v>
      </c>
      <c r="C5" s="11" t="s">
        <v>8</v>
      </c>
      <c r="D5" s="12">
        <f>'مشخصات مدرسه'!E4</f>
        <v>0</v>
      </c>
      <c r="E5" s="11" t="s">
        <v>2</v>
      </c>
      <c r="F5" s="16">
        <f>IF(F6=TRUE,"سطح 2",IF(G6=TRUE,"سطح 3",0))</f>
        <v>0</v>
      </c>
      <c r="G5" s="16"/>
      <c r="L5" s="17"/>
    </row>
    <row r="6" spans="1:12" ht="22.5" customHeight="1" x14ac:dyDescent="0.4">
      <c r="A6" s="18"/>
      <c r="B6" s="18"/>
      <c r="C6" s="18"/>
      <c r="D6" s="18"/>
      <c r="E6" s="18"/>
      <c r="F6" s="39" t="b">
        <v>0</v>
      </c>
      <c r="G6" s="39" t="b">
        <v>0</v>
      </c>
      <c r="H6" s="18"/>
      <c r="I6" s="18"/>
      <c r="J6" s="18"/>
      <c r="K6" s="18"/>
    </row>
    <row r="7" spans="1:12" s="22" customFormat="1" ht="44.25" customHeight="1" x14ac:dyDescent="0.4">
      <c r="A7" s="19" t="s">
        <v>39</v>
      </c>
      <c r="B7" s="51" t="s">
        <v>40</v>
      </c>
      <c r="C7" s="51"/>
      <c r="D7" s="51"/>
      <c r="E7" s="19" t="s">
        <v>41</v>
      </c>
      <c r="F7" s="19" t="s">
        <v>42</v>
      </c>
      <c r="G7" s="35" t="s">
        <v>78</v>
      </c>
      <c r="H7" s="20"/>
      <c r="I7" s="20"/>
      <c r="J7" s="20"/>
      <c r="K7" s="21"/>
    </row>
    <row r="8" spans="1:12" s="22" customFormat="1" ht="27" customHeight="1" x14ac:dyDescent="0.4">
      <c r="A8" s="23">
        <v>1</v>
      </c>
      <c r="B8" s="52" t="s">
        <v>43</v>
      </c>
      <c r="C8" s="52"/>
      <c r="D8" s="52"/>
      <c r="E8" s="24">
        <v>6</v>
      </c>
      <c r="F8" s="24">
        <f>[1]امتیاز!$H$20</f>
        <v>0</v>
      </c>
      <c r="G8" s="24">
        <f>[1]امتیاز!$H$21</f>
        <v>0</v>
      </c>
      <c r="H8" s="21"/>
      <c r="I8" s="21"/>
      <c r="J8" s="21"/>
      <c r="K8" s="21"/>
    </row>
    <row r="9" spans="1:12" s="22" customFormat="1" ht="27" customHeight="1" x14ac:dyDescent="0.4">
      <c r="A9" s="23">
        <v>2</v>
      </c>
      <c r="B9" s="52" t="s">
        <v>44</v>
      </c>
      <c r="C9" s="52"/>
      <c r="D9" s="52"/>
      <c r="E9" s="23">
        <f>SUM(E10:E14)</f>
        <v>18</v>
      </c>
      <c r="F9" s="23">
        <f>SUM(F10:F14)</f>
        <v>0</v>
      </c>
      <c r="G9" s="23">
        <f>SUM(G10:G14)</f>
        <v>0</v>
      </c>
    </row>
    <row r="10" spans="1:12" s="22" customFormat="1" ht="27" customHeight="1" x14ac:dyDescent="0.4">
      <c r="A10" s="25" t="s">
        <v>45</v>
      </c>
      <c r="B10" s="49" t="s">
        <v>46</v>
      </c>
      <c r="C10" s="49"/>
      <c r="D10" s="49"/>
      <c r="E10" s="26">
        <v>4</v>
      </c>
      <c r="F10" s="26">
        <f>'[2]جدول امتیازات مقاله'!$G$16</f>
        <v>0</v>
      </c>
      <c r="G10" s="26">
        <f>'[2]جدول امتیازات مقاله'!$G$17</f>
        <v>0</v>
      </c>
    </row>
    <row r="11" spans="1:12" s="22" customFormat="1" ht="27" customHeight="1" x14ac:dyDescent="0.4">
      <c r="A11" s="25" t="s">
        <v>47</v>
      </c>
      <c r="B11" s="49" t="s">
        <v>48</v>
      </c>
      <c r="C11" s="49"/>
      <c r="D11" s="49"/>
      <c r="E11" s="26">
        <v>6</v>
      </c>
      <c r="F11" s="26">
        <f>'[2]جدول امتیازات کتاب'!$G$16</f>
        <v>0</v>
      </c>
      <c r="G11" s="26">
        <f>'[2]جدول امتیازات کتاب'!$G$17</f>
        <v>0</v>
      </c>
    </row>
    <row r="12" spans="1:12" s="22" customFormat="1" ht="27" customHeight="1" x14ac:dyDescent="0.4">
      <c r="A12" s="25" t="s">
        <v>49</v>
      </c>
      <c r="B12" s="49" t="s">
        <v>50</v>
      </c>
      <c r="C12" s="49"/>
      <c r="D12" s="49"/>
      <c r="E12" s="26">
        <v>4</v>
      </c>
      <c r="F12" s="26">
        <f>'[2]جدول امتیازات طرح'!$E$16</f>
        <v>0</v>
      </c>
      <c r="G12" s="26">
        <f>'[2]جدول امتیازات طرح'!$E$17</f>
        <v>0</v>
      </c>
    </row>
    <row r="13" spans="1:12" s="22" customFormat="1" ht="27" customHeight="1" x14ac:dyDescent="0.4">
      <c r="A13" s="25" t="s">
        <v>51</v>
      </c>
      <c r="B13" s="49" t="s">
        <v>52</v>
      </c>
      <c r="C13" s="49"/>
      <c r="D13" s="49"/>
      <c r="E13" s="26">
        <v>2</v>
      </c>
      <c r="F13" s="26">
        <f>'[2]جدول امتیازات جزوه'!$E$16</f>
        <v>0</v>
      </c>
      <c r="G13" s="26">
        <f>'[2]جدول امتیازات جزوه'!$E$17</f>
        <v>0</v>
      </c>
    </row>
    <row r="14" spans="1:12" s="22" customFormat="1" ht="27" customHeight="1" x14ac:dyDescent="0.4">
      <c r="A14" s="25" t="s">
        <v>53</v>
      </c>
      <c r="B14" s="49" t="s">
        <v>54</v>
      </c>
      <c r="C14" s="49"/>
      <c r="D14" s="49"/>
      <c r="E14" s="26">
        <v>2</v>
      </c>
      <c r="F14" s="26">
        <f>'[2]جدول امتیازات بروشور'!$E$16</f>
        <v>0</v>
      </c>
      <c r="G14" s="26">
        <f>'[2]جدول امتیازات بروشور'!$E$17</f>
        <v>0</v>
      </c>
    </row>
    <row r="15" spans="1:12" s="22" customFormat="1" ht="27" customHeight="1" x14ac:dyDescent="0.4">
      <c r="A15" s="23">
        <v>3</v>
      </c>
      <c r="B15" s="52" t="s">
        <v>55</v>
      </c>
      <c r="C15" s="52"/>
      <c r="D15" s="52"/>
      <c r="E15" s="27">
        <v>9</v>
      </c>
      <c r="F15" s="27">
        <f>'[3]جدول امتیازات'!$G$12</f>
        <v>0</v>
      </c>
      <c r="G15" s="34">
        <f>'[3]جدول امتیازات'!$G$13</f>
        <v>0</v>
      </c>
    </row>
    <row r="16" spans="1:12" s="22" customFormat="1" ht="27" customHeight="1" x14ac:dyDescent="0.4">
      <c r="A16" s="23">
        <v>4</v>
      </c>
      <c r="B16" s="52" t="s">
        <v>56</v>
      </c>
      <c r="C16" s="52"/>
      <c r="D16" s="52"/>
      <c r="E16" s="24">
        <v>11</v>
      </c>
      <c r="F16" s="24">
        <f>'[4]امتیازات '!$F$17</f>
        <v>0</v>
      </c>
      <c r="G16" s="24">
        <f>'[4]امتیازات '!$F$18</f>
        <v>0</v>
      </c>
    </row>
    <row r="17" spans="1:7" s="22" customFormat="1" ht="27" customHeight="1" x14ac:dyDescent="0.4">
      <c r="A17" s="23">
        <v>5</v>
      </c>
      <c r="B17" s="52" t="s">
        <v>57</v>
      </c>
      <c r="C17" s="52"/>
      <c r="D17" s="52"/>
      <c r="E17" s="24">
        <v>6</v>
      </c>
      <c r="F17" s="24">
        <f>[5]امتیازات!$E$12</f>
        <v>0</v>
      </c>
      <c r="G17" s="24">
        <f>[5]امتیازات!$E$13</f>
        <v>0</v>
      </c>
    </row>
    <row r="18" spans="1:7" s="22" customFormat="1" ht="27" customHeight="1" x14ac:dyDescent="0.4">
      <c r="A18" s="23">
        <v>6</v>
      </c>
      <c r="B18" s="52" t="s">
        <v>58</v>
      </c>
      <c r="C18" s="52"/>
      <c r="D18" s="52"/>
      <c r="E18" s="24">
        <f>SUM(E19:E23)</f>
        <v>18</v>
      </c>
      <c r="F18" s="24">
        <f t="shared" ref="F18:G18" si="0">SUM(F19:F23)</f>
        <v>0</v>
      </c>
      <c r="G18" s="24">
        <f t="shared" si="0"/>
        <v>0</v>
      </c>
    </row>
    <row r="19" spans="1:7" s="22" customFormat="1" ht="27" customHeight="1" x14ac:dyDescent="0.4">
      <c r="A19" s="25" t="s">
        <v>59</v>
      </c>
      <c r="B19" s="53" t="s">
        <v>60</v>
      </c>
      <c r="C19" s="54"/>
      <c r="D19" s="55"/>
      <c r="E19" s="26">
        <v>3</v>
      </c>
      <c r="F19" s="26">
        <f>'[6]امتیاز ژورنال کلاب'!$E$16</f>
        <v>0</v>
      </c>
      <c r="G19" s="26">
        <f>'[6]امتیاز ژورنال کلاب'!$E$17</f>
        <v>0</v>
      </c>
    </row>
    <row r="20" spans="1:7" s="22" customFormat="1" ht="27" customHeight="1" x14ac:dyDescent="0.4">
      <c r="A20" s="25" t="s">
        <v>61</v>
      </c>
      <c r="B20" s="53" t="s">
        <v>62</v>
      </c>
      <c r="C20" s="54"/>
      <c r="D20" s="55"/>
      <c r="E20" s="26">
        <v>3</v>
      </c>
      <c r="F20" s="26">
        <f>'[6]امتیاز نشست'!$N$16</f>
        <v>0</v>
      </c>
      <c r="G20" s="26">
        <f>'[6]امتیاز نشست'!$N$17</f>
        <v>0</v>
      </c>
    </row>
    <row r="21" spans="1:7" s="22" customFormat="1" ht="27" customHeight="1" x14ac:dyDescent="0.4">
      <c r="A21" s="25" t="s">
        <v>63</v>
      </c>
      <c r="B21" s="53" t="s">
        <v>64</v>
      </c>
      <c r="C21" s="54"/>
      <c r="D21" s="55"/>
      <c r="E21" s="26">
        <v>2</v>
      </c>
      <c r="F21" s="26">
        <f>'[6]امتیاز میزگرد'!$E$16</f>
        <v>0</v>
      </c>
      <c r="G21" s="26">
        <f>'[6]امتیاز میزگرد'!$E$17</f>
        <v>0</v>
      </c>
    </row>
    <row r="22" spans="1:7" s="22" customFormat="1" ht="27" customHeight="1" x14ac:dyDescent="0.4">
      <c r="A22" s="25" t="s">
        <v>65</v>
      </c>
      <c r="B22" s="53" t="s">
        <v>66</v>
      </c>
      <c r="C22" s="54"/>
      <c r="D22" s="55"/>
      <c r="E22" s="26">
        <v>5</v>
      </c>
      <c r="F22" s="26">
        <f>'[6]امتیاز همایش'!$F$16</f>
        <v>0</v>
      </c>
      <c r="G22" s="26">
        <f>'[6]امتیاز همایش'!$F$17</f>
        <v>0</v>
      </c>
    </row>
    <row r="23" spans="1:7" s="22" customFormat="1" ht="27" customHeight="1" x14ac:dyDescent="0.4">
      <c r="A23" s="25" t="s">
        <v>67</v>
      </c>
      <c r="B23" s="53" t="s">
        <v>68</v>
      </c>
      <c r="C23" s="54"/>
      <c r="D23" s="55"/>
      <c r="E23" s="26">
        <v>5</v>
      </c>
      <c r="F23" s="26">
        <f>'[6]امتیاز جشنواره'!$F$16</f>
        <v>0</v>
      </c>
      <c r="G23" s="26">
        <f>'[6]امتیاز جشنواره'!$F$17</f>
        <v>0</v>
      </c>
    </row>
    <row r="24" spans="1:7" s="22" customFormat="1" ht="27" customHeight="1" x14ac:dyDescent="0.4">
      <c r="A24" s="23">
        <v>7</v>
      </c>
      <c r="B24" s="52" t="s">
        <v>69</v>
      </c>
      <c r="C24" s="52"/>
      <c r="D24" s="52"/>
      <c r="E24" s="24">
        <v>3</v>
      </c>
      <c r="F24" s="24">
        <f>[7]امتیازات!$E$16</f>
        <v>0</v>
      </c>
      <c r="G24" s="24">
        <f>[7]امتیازات!$E$17</f>
        <v>0</v>
      </c>
    </row>
    <row r="25" spans="1:7" s="22" customFormat="1" ht="27" customHeight="1" x14ac:dyDescent="0.4">
      <c r="A25" s="28">
        <v>8</v>
      </c>
      <c r="B25" s="52" t="s">
        <v>70</v>
      </c>
      <c r="C25" s="52"/>
      <c r="D25" s="52"/>
      <c r="E25" s="29">
        <v>6</v>
      </c>
      <c r="F25" s="29">
        <f>[8]امتیازات!$G$16</f>
        <v>0</v>
      </c>
      <c r="G25" s="29">
        <f>[8]امتیازات!$G$17</f>
        <v>0</v>
      </c>
    </row>
    <row r="26" spans="1:7" s="22" customFormat="1" ht="27" customHeight="1" x14ac:dyDescent="0.4">
      <c r="A26" s="29">
        <v>9</v>
      </c>
      <c r="B26" s="52" t="s">
        <v>71</v>
      </c>
      <c r="C26" s="52"/>
      <c r="D26" s="52"/>
      <c r="E26" s="29">
        <v>4</v>
      </c>
      <c r="F26" s="29">
        <f>'[9]امتیازات '!$I$3</f>
        <v>0</v>
      </c>
      <c r="G26" s="29">
        <f>'[9]امتیازات '!$J$3</f>
        <v>0</v>
      </c>
    </row>
    <row r="27" spans="1:7" s="22" customFormat="1" ht="33" customHeight="1" x14ac:dyDescent="0.4">
      <c r="A27" s="28">
        <v>10</v>
      </c>
      <c r="B27" s="52" t="s">
        <v>72</v>
      </c>
      <c r="C27" s="52"/>
      <c r="D27" s="52"/>
      <c r="E27" s="29">
        <v>6</v>
      </c>
      <c r="F27" s="29">
        <f>[10]امتیازات!$G$2</f>
        <v>0</v>
      </c>
      <c r="G27" s="29">
        <f>[10]امتیازات!$G$3</f>
        <v>0</v>
      </c>
    </row>
    <row r="28" spans="1:7" s="22" customFormat="1" ht="27" customHeight="1" x14ac:dyDescent="0.4">
      <c r="A28" s="28">
        <v>11</v>
      </c>
      <c r="B28" s="52" t="s">
        <v>73</v>
      </c>
      <c r="C28" s="52"/>
      <c r="D28" s="52"/>
      <c r="E28" s="29">
        <v>11</v>
      </c>
      <c r="F28" s="36">
        <f>[11]امتیازات!$F$16</f>
        <v>0</v>
      </c>
      <c r="G28" s="29">
        <f>[11]امتیازات!$F$17</f>
        <v>0</v>
      </c>
    </row>
    <row r="29" spans="1:7" s="22" customFormat="1" ht="27" customHeight="1" x14ac:dyDescent="0.4">
      <c r="A29" s="30">
        <v>12</v>
      </c>
      <c r="B29" s="52" t="s">
        <v>74</v>
      </c>
      <c r="C29" s="52"/>
      <c r="D29" s="52"/>
      <c r="E29" s="27">
        <v>6</v>
      </c>
      <c r="F29" s="27">
        <f>[12]امتیازات!$O$2</f>
        <v>0</v>
      </c>
      <c r="G29" s="34">
        <f>[12]امتیازات!$O$3</f>
        <v>0</v>
      </c>
    </row>
    <row r="30" spans="1:7" s="22" customFormat="1" ht="27" customHeight="1" thickBot="1" x14ac:dyDescent="0.45">
      <c r="A30" s="31" t="s">
        <v>75</v>
      </c>
      <c r="B30" s="56" t="s">
        <v>76</v>
      </c>
      <c r="C30" s="56"/>
      <c r="D30" s="56"/>
      <c r="E30" s="32">
        <v>7</v>
      </c>
      <c r="F30" s="27">
        <f>'[13]امتیاز '!$K$2</f>
        <v>0</v>
      </c>
      <c r="G30" s="34">
        <f>'[13]امتیاز '!$K$3</f>
        <v>0</v>
      </c>
    </row>
    <row r="31" spans="1:7" s="22" customFormat="1" ht="37.5" customHeight="1" thickBot="1" x14ac:dyDescent="0.45">
      <c r="A31" s="57" t="s">
        <v>77</v>
      </c>
      <c r="B31" s="58"/>
      <c r="C31" s="58"/>
      <c r="D31" s="59"/>
      <c r="E31" s="33">
        <f>E8+E9+E15+E16+E17+E18+E24+E25+E26+E27+E28+E29+E30</f>
        <v>111</v>
      </c>
      <c r="F31" s="37">
        <f>F8+F9+F15+F16+F17+F18+F24+F25+F26+F27+F28+F29+F30</f>
        <v>0</v>
      </c>
      <c r="G31" s="38">
        <f>G8+G9+G15+G16+G17+G18+G24+G25+G26+G27+G28+G29+G30</f>
        <v>0</v>
      </c>
    </row>
    <row r="32" spans="1:7" s="22" customFormat="1" x14ac:dyDescent="0.4"/>
    <row r="33" s="22" customFormat="1" x14ac:dyDescent="0.4"/>
    <row r="34" s="22" customFormat="1" x14ac:dyDescent="0.4"/>
    <row r="35" s="22" customFormat="1" x14ac:dyDescent="0.4"/>
    <row r="36" s="22" customFormat="1" x14ac:dyDescent="0.4"/>
    <row r="37" s="22" customFormat="1" x14ac:dyDescent="0.4"/>
    <row r="38" s="22" customFormat="1" x14ac:dyDescent="0.4"/>
    <row r="39" s="22" customFormat="1" x14ac:dyDescent="0.4"/>
    <row r="40" s="22" customFormat="1" x14ac:dyDescent="0.4"/>
    <row r="41" s="22" customFormat="1" x14ac:dyDescent="0.4"/>
    <row r="42" s="22" customFormat="1" x14ac:dyDescent="0.4"/>
    <row r="43" s="22" customFormat="1" x14ac:dyDescent="0.4"/>
    <row r="44" s="22" customFormat="1" x14ac:dyDescent="0.4"/>
    <row r="45" s="22" customFormat="1" x14ac:dyDescent="0.4"/>
    <row r="46" s="22" customFormat="1" x14ac:dyDescent="0.4"/>
    <row r="47" s="22" customFormat="1" x14ac:dyDescent="0.4"/>
    <row r="48" s="22" customFormat="1" x14ac:dyDescent="0.4"/>
    <row r="49" s="22" customFormat="1" x14ac:dyDescent="0.4"/>
    <row r="50" s="22" customFormat="1" x14ac:dyDescent="0.4"/>
    <row r="51" s="22" customFormat="1" x14ac:dyDescent="0.4"/>
    <row r="52" s="22" customFormat="1" x14ac:dyDescent="0.4"/>
    <row r="53" s="22" customFormat="1" x14ac:dyDescent="0.4"/>
    <row r="54" s="22" customFormat="1" x14ac:dyDescent="0.4"/>
  </sheetData>
  <sheetProtection password="CF7A" sheet="1" objects="1" scenarios="1"/>
  <mergeCells count="26">
    <mergeCell ref="B30:D30"/>
    <mergeCell ref="A31:D31"/>
    <mergeCell ref="B24:D24"/>
    <mergeCell ref="B25:D25"/>
    <mergeCell ref="B26:D26"/>
    <mergeCell ref="B27:D27"/>
    <mergeCell ref="B28:D28"/>
    <mergeCell ref="B29:D29"/>
    <mergeCell ref="B23:D23"/>
    <mergeCell ref="B12:D12"/>
    <mergeCell ref="B13:D13"/>
    <mergeCell ref="B14:D14"/>
    <mergeCell ref="B15:D15"/>
    <mergeCell ref="B16:D16"/>
    <mergeCell ref="B17:D17"/>
    <mergeCell ref="B18:D18"/>
    <mergeCell ref="B19:D19"/>
    <mergeCell ref="B20:D20"/>
    <mergeCell ref="B21:D21"/>
    <mergeCell ref="B22:D22"/>
    <mergeCell ref="B11:D11"/>
    <mergeCell ref="A1:G2"/>
    <mergeCell ref="B7:D7"/>
    <mergeCell ref="B8:D8"/>
    <mergeCell ref="B9:D9"/>
    <mergeCell ref="B10:D10"/>
  </mergeCells>
  <pageMargins left="0.7" right="0.7" top="0.75" bottom="0.75" header="0.3" footer="0.3"/>
  <pageSetup scale="80" fitToHeight="0" orientation="portrait" horizontalDpi="200" verticalDpi="200" r:id="rId1"/>
  <headerFooter alignWithMargins="0">
    <oddFooter>&amp;C&amp;"-,Regular"Page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مشخصات مدرسه</vt:lpstr>
      <vt:lpstr>کارنامه پژوهشی</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مرجان السادات فاطمی</dc:creator>
  <cp:lastModifiedBy>مرجان السادات فاطمی</cp:lastModifiedBy>
  <cp:lastPrinted>2017-02-08T07:26:50Z</cp:lastPrinted>
  <dcterms:created xsi:type="dcterms:W3CDTF">2016-09-14T08:04:48Z</dcterms:created>
  <dcterms:modified xsi:type="dcterms:W3CDTF">2017-02-15T07:17:56Z</dcterms:modified>
</cp:coreProperties>
</file>