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480" yWindow="615" windowWidth="18195" windowHeight="11280"/>
  </bookViews>
  <sheets>
    <sheet name="جذب فارغ التحصیل علاقمند " sheetId="1" r:id="rId1"/>
    <sheet name="امتیاز" sheetId="3" state="hidden" r:id="rId2"/>
  </sheets>
  <externalReferences>
    <externalReference r:id="rId3"/>
  </externalReferences>
  <definedNames>
    <definedName name="_ftn1" localSheetId="0">'جذب فارغ التحصیل علاقمند '!#REF!</definedName>
    <definedName name="_ftn2" localSheetId="0">'جذب فارغ التحصیل علاقمند '!#REF!</definedName>
    <definedName name="_ftn3" localSheetId="0">'جذب فارغ التحصیل علاقمند '!#REF!</definedName>
    <definedName name="_ftn4" localSheetId="0">'جذب فارغ التحصیل علاقمند '!#REF!</definedName>
    <definedName name="_ftn5" localSheetId="0">'جذب فارغ التحصیل علاقمند '!#REF!</definedName>
    <definedName name="_ftnref1" localSheetId="0">'جذب فارغ التحصیل علاقمند '!#REF!</definedName>
    <definedName name="_ftnref2" localSheetId="0">'جذب فارغ التحصیل علاقمند '!$I$2</definedName>
    <definedName name="_ftnref3" localSheetId="0">'جذب فارغ التحصیل علاقمند '!#REF!</definedName>
    <definedName name="_ftnref4" localSheetId="0">'جذب فارغ التحصیل علاقمند '!$R$2</definedName>
    <definedName name="_ftnref5" localSheetId="0">'جذب فارغ التحصیل علاقمند '!#REF!</definedName>
  </definedNames>
  <calcPr calcId="144525"/>
</workbook>
</file>

<file path=xl/calcChain.xml><?xml version="1.0" encoding="utf-8"?>
<calcChain xmlns="http://schemas.openxmlformats.org/spreadsheetml/2006/main">
  <c r="H13" i="3" l="1"/>
  <c r="Q15" i="3"/>
  <c r="P15" i="3"/>
  <c r="O15" i="3"/>
  <c r="N15" i="3"/>
  <c r="M15" i="3"/>
  <c r="L15" i="3"/>
  <c r="K15" i="3"/>
  <c r="J15" i="3"/>
  <c r="I15" i="3"/>
  <c r="Q14" i="3"/>
  <c r="P14" i="3"/>
  <c r="O14" i="3"/>
  <c r="N14" i="3"/>
  <c r="M14" i="3"/>
  <c r="L14" i="3"/>
  <c r="K14" i="3"/>
  <c r="J14" i="3"/>
  <c r="I14" i="3"/>
  <c r="Q13" i="3"/>
  <c r="P13" i="3"/>
  <c r="O13" i="3"/>
  <c r="N13" i="3"/>
  <c r="M13" i="3"/>
  <c r="L13" i="3"/>
  <c r="K13" i="3"/>
  <c r="J13" i="3"/>
  <c r="I13" i="3"/>
  <c r="Q12" i="3"/>
  <c r="P12" i="3"/>
  <c r="O12" i="3"/>
  <c r="N12" i="3"/>
  <c r="M12" i="3"/>
  <c r="L12" i="3"/>
  <c r="K12" i="3"/>
  <c r="J12" i="3"/>
  <c r="I12" i="3"/>
  <c r="Q11" i="3"/>
  <c r="P11" i="3"/>
  <c r="O11" i="3"/>
  <c r="N11" i="3"/>
  <c r="M11" i="3"/>
  <c r="L11" i="3"/>
  <c r="K11" i="3"/>
  <c r="J11" i="3"/>
  <c r="I11" i="3"/>
  <c r="Q10" i="3"/>
  <c r="P10" i="3"/>
  <c r="O10" i="3"/>
  <c r="N10" i="3"/>
  <c r="M10" i="3"/>
  <c r="L10" i="3"/>
  <c r="K10" i="3"/>
  <c r="J10" i="3"/>
  <c r="I10" i="3"/>
  <c r="Q9" i="3"/>
  <c r="P9" i="3"/>
  <c r="O9" i="3"/>
  <c r="N9" i="3"/>
  <c r="M9" i="3"/>
  <c r="L9" i="3"/>
  <c r="K9" i="3"/>
  <c r="J9" i="3"/>
  <c r="I9" i="3"/>
  <c r="Q8" i="3"/>
  <c r="P8" i="3"/>
  <c r="O8" i="3"/>
  <c r="N8" i="3"/>
  <c r="M8" i="3"/>
  <c r="L8" i="3"/>
  <c r="K8" i="3"/>
  <c r="J8" i="3"/>
  <c r="I8" i="3"/>
  <c r="H15" i="3"/>
  <c r="H14" i="3"/>
  <c r="H12" i="3"/>
  <c r="H11" i="3"/>
  <c r="H10" i="3"/>
  <c r="J16" i="3" l="1"/>
  <c r="L16" i="3"/>
  <c r="N16" i="3"/>
  <c r="P16" i="3"/>
  <c r="I16" i="3"/>
  <c r="K16" i="3"/>
  <c r="M16" i="3"/>
  <c r="O16" i="3"/>
  <c r="Q16" i="3"/>
  <c r="H9" i="3"/>
  <c r="H8" i="3"/>
  <c r="H16" i="3" s="1"/>
  <c r="D2" i="3" l="1"/>
  <c r="E2" i="3" l="1"/>
  <c r="F2" i="3" s="1"/>
  <c r="Q2" i="3" l="1"/>
  <c r="P2" i="3"/>
  <c r="O2" i="3"/>
  <c r="N2" i="3"/>
  <c r="M2" i="3"/>
  <c r="L2" i="3"/>
  <c r="K2" i="3"/>
  <c r="J2" i="3"/>
  <c r="I2" i="3"/>
  <c r="H2" i="3"/>
  <c r="Q7" i="3" l="1"/>
  <c r="P7" i="3"/>
  <c r="O7" i="3"/>
  <c r="N7" i="3"/>
  <c r="M7" i="3"/>
  <c r="L7" i="3"/>
  <c r="K7" i="3"/>
  <c r="J7" i="3"/>
  <c r="I7" i="3"/>
  <c r="Q6" i="3"/>
  <c r="P6" i="3"/>
  <c r="O6" i="3"/>
  <c r="N6" i="3"/>
  <c r="M6" i="3"/>
  <c r="L6" i="3"/>
  <c r="K6" i="3"/>
  <c r="J6" i="3"/>
  <c r="I6" i="3"/>
  <c r="Q5" i="3"/>
  <c r="P5" i="3"/>
  <c r="O5" i="3"/>
  <c r="N5" i="3"/>
  <c r="M5" i="3"/>
  <c r="L5" i="3"/>
  <c r="K5" i="3"/>
  <c r="J5" i="3"/>
  <c r="I5" i="3"/>
  <c r="Q4" i="3"/>
  <c r="P4" i="3"/>
  <c r="O4" i="3"/>
  <c r="N4" i="3"/>
  <c r="M4" i="3"/>
  <c r="L4" i="3"/>
  <c r="K4" i="3"/>
  <c r="J4" i="3"/>
  <c r="I4" i="3"/>
  <c r="Q3" i="3"/>
  <c r="P3" i="3"/>
  <c r="O3" i="3"/>
  <c r="N3" i="3"/>
  <c r="M3" i="3"/>
  <c r="L3" i="3"/>
  <c r="K3" i="3"/>
  <c r="J3" i="3"/>
  <c r="I3" i="3"/>
  <c r="H7" i="3"/>
  <c r="H6" i="3"/>
  <c r="H5" i="3"/>
  <c r="H4" i="3"/>
  <c r="H3" i="3"/>
  <c r="H20" i="3" l="1"/>
  <c r="H21" i="3" l="1"/>
</calcChain>
</file>

<file path=xl/sharedStrings.xml><?xml version="1.0" encoding="utf-8"?>
<sst xmlns="http://schemas.openxmlformats.org/spreadsheetml/2006/main" count="266" uniqueCount="70">
  <si>
    <t>ردیف</t>
  </si>
  <si>
    <t>نام و نام خانوادگی</t>
  </si>
  <si>
    <t>رشته</t>
  </si>
  <si>
    <t>مقطع</t>
  </si>
  <si>
    <t>نظام قدیم</t>
  </si>
  <si>
    <t>نظام جدید</t>
  </si>
  <si>
    <t>جذب فارغ التحصیل علاقمند به امور پژوهشی</t>
  </si>
  <si>
    <t>تاریخ فارغ التحصیلی</t>
  </si>
  <si>
    <t>فعالیت در هسته پژوهشی</t>
  </si>
  <si>
    <t>عرصه بکارگیری</t>
  </si>
  <si>
    <t>فعالیت به صورت فردی</t>
  </si>
  <si>
    <t>مدرک حوزوی</t>
  </si>
  <si>
    <t>آخرین مدرک  دانشگاهی</t>
  </si>
  <si>
    <t>تالیف کتاب</t>
  </si>
  <si>
    <t>تهیه مقاله</t>
  </si>
  <si>
    <t>انجام طرح پژوهشی</t>
  </si>
  <si>
    <t>تولید نرم  افزار</t>
  </si>
  <si>
    <t>نام مدرسه</t>
  </si>
  <si>
    <t>نام شهرستان</t>
  </si>
  <si>
    <t>کد مدرسه</t>
  </si>
  <si>
    <t>روز</t>
  </si>
  <si>
    <t>ماه</t>
  </si>
  <si>
    <t>سال</t>
  </si>
  <si>
    <t>تاریخ جذب توسط مدرسه</t>
  </si>
  <si>
    <t xml:space="preserve"> جشنواره علامه حلی</t>
  </si>
  <si>
    <t xml:space="preserve"> جشنواره بانوی کرامت</t>
  </si>
  <si>
    <t>جشنواره رشد</t>
  </si>
  <si>
    <t>سایر مسابقات و جشنواره ها</t>
  </si>
  <si>
    <t>عنوان مسابقه/جشنواره</t>
  </si>
  <si>
    <t>عنوان فعالیت</t>
  </si>
  <si>
    <t>امتیاز کلی</t>
  </si>
  <si>
    <t>شاخص</t>
  </si>
  <si>
    <t>شرکت در جشنواره علامه حلی</t>
  </si>
  <si>
    <t>کسب رتبه در جشنواره علامه حلی</t>
  </si>
  <si>
    <t>شرکت در جشنواره بانوی کرامت</t>
  </si>
  <si>
    <t>کسب رتبه در جشنواره بانوی کرامت</t>
  </si>
  <si>
    <t>شرکت در مسابقه رشد</t>
  </si>
  <si>
    <t>کسب رتبه در مسابقه رشد</t>
  </si>
  <si>
    <t>شرکت در سایر مسابقات و جشنواره ها</t>
  </si>
  <si>
    <t>کسب رتبه در سایر مسابقات و جشنواره ها</t>
  </si>
  <si>
    <t>طلبه 1</t>
  </si>
  <si>
    <t>طلبه 2</t>
  </si>
  <si>
    <t>طلبه 4</t>
  </si>
  <si>
    <t>سنجه</t>
  </si>
  <si>
    <t>مدت زمان فعالیت (ماه)</t>
  </si>
  <si>
    <t>نوع رتبه</t>
  </si>
  <si>
    <t xml:space="preserve">شرکت داشتن </t>
  </si>
  <si>
    <t>طلبه 5</t>
  </si>
  <si>
    <t>طلبه 6</t>
  </si>
  <si>
    <t>طلبه 8</t>
  </si>
  <si>
    <t>طلبه 10</t>
  </si>
  <si>
    <t>طلبه 3</t>
  </si>
  <si>
    <t>طلبه 7</t>
  </si>
  <si>
    <t>طلبه 9</t>
  </si>
  <si>
    <t>انتخاب کنید</t>
  </si>
  <si>
    <t>امتیاز به ازای هر نفر فارغ التحصیل جذب شده</t>
  </si>
  <si>
    <t>متوسط تعداد فارغ التحصیلان 5 سال گذشته مدرسه تا قبل از دوره گزارش گیری</t>
  </si>
  <si>
    <t>امتیاز به ازای هر جذب</t>
  </si>
  <si>
    <t>10 درصد متوسط فارغ التحصیلان</t>
  </si>
  <si>
    <t>امتیاز هر طلبه</t>
  </si>
  <si>
    <t>امتیاز مدرسه</t>
  </si>
  <si>
    <t>امتیاز اضافی مدرسه</t>
  </si>
  <si>
    <r>
      <t xml:space="preserve">  </t>
    </r>
    <r>
      <rPr>
        <b/>
        <u/>
        <sz val="14"/>
        <rFont val="B Nazanin"/>
        <charset val="178"/>
      </rPr>
      <t>معرفی 10 درصد از طلاب فارغ التحصیل مدرسه</t>
    </r>
  </si>
  <si>
    <t>مدت زمان فعالیت پژوهشی طی دوره گزارش (ماه) *</t>
  </si>
  <si>
    <t>* مدت زمانی است که فرد فارغ التحصیل توسط مدرسه جذب شده و به فعالیت پژوهشی مشغول می باشد.</t>
  </si>
  <si>
    <t>2-جذب فارغ التحصیل علاقمند به امور پژوهشی</t>
  </si>
  <si>
    <r>
      <t xml:space="preserve">تعداد فعالیت های پژوهشی </t>
    </r>
    <r>
      <rPr>
        <b/>
        <u/>
        <sz val="11"/>
        <color theme="1"/>
        <rFont val="B Nazanin"/>
        <charset val="178"/>
      </rPr>
      <t>قبل از جذب توسط مدرسه</t>
    </r>
  </si>
  <si>
    <r>
      <t xml:space="preserve">نوع حضور در عرصه فعالیت های پژوهشی </t>
    </r>
    <r>
      <rPr>
        <b/>
        <u/>
        <sz val="12"/>
        <color theme="1"/>
        <rFont val="B Nazanin"/>
        <charset val="178"/>
      </rPr>
      <t>قبل از جذب توسط مدرسه **</t>
    </r>
  </si>
  <si>
    <t>دارای رتبه</t>
  </si>
  <si>
    <t>** برای علامت زدن خانه های "شرکت داشتن" و "دارای رتبه" در عنوان "نوع حضور در عرصه فعالیت های پژوهشی قبل از جذب توسط مدرسه" از لیست باز شونده علامت * را انتخاب نمایید.</t>
  </si>
</sst>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theme="1"/>
      <name val="Calibri"/>
      <family val="2"/>
      <scheme val="minor"/>
    </font>
    <font>
      <sz val="12"/>
      <color theme="1"/>
      <name val="B Nazanin"/>
      <charset val="178"/>
    </font>
    <font>
      <b/>
      <sz val="12"/>
      <color theme="1"/>
      <name val="B Nazanin"/>
      <charset val="178"/>
    </font>
    <font>
      <b/>
      <sz val="13"/>
      <color theme="1"/>
      <name val="B Nazanin"/>
      <charset val="178"/>
    </font>
    <font>
      <b/>
      <sz val="11"/>
      <color theme="1"/>
      <name val="B Nazanin"/>
      <charset val="178"/>
    </font>
    <font>
      <sz val="10"/>
      <color theme="1"/>
      <name val="B Nazanin"/>
      <charset val="178"/>
    </font>
    <font>
      <b/>
      <sz val="10"/>
      <color theme="1"/>
      <name val="B Nazanin"/>
      <charset val="178"/>
    </font>
    <font>
      <sz val="11"/>
      <color rgb="FF000000"/>
      <name val="Calibri"/>
      <family val="2"/>
      <charset val="178"/>
      <scheme val="minor"/>
    </font>
    <font>
      <b/>
      <sz val="14"/>
      <color theme="1"/>
      <name val="Cambria"/>
      <family val="1"/>
      <scheme val="major"/>
    </font>
    <font>
      <b/>
      <sz val="14"/>
      <name val="Cambria"/>
      <family val="1"/>
      <scheme val="major"/>
    </font>
    <font>
      <b/>
      <sz val="14"/>
      <color theme="1"/>
      <name val="Calibri"/>
      <family val="2"/>
      <scheme val="minor"/>
    </font>
    <font>
      <b/>
      <sz val="20"/>
      <color theme="1"/>
      <name val="B Nazanin"/>
      <charset val="178"/>
    </font>
    <font>
      <b/>
      <u/>
      <sz val="14"/>
      <name val="B Nazanin"/>
      <charset val="178"/>
    </font>
    <font>
      <b/>
      <sz val="18"/>
      <color theme="1"/>
      <name val="Calibri"/>
      <family val="2"/>
      <scheme val="minor"/>
    </font>
    <font>
      <b/>
      <sz val="14"/>
      <color theme="1"/>
      <name val="B Nazanin"/>
      <charset val="178"/>
    </font>
    <font>
      <b/>
      <u/>
      <sz val="12"/>
      <color theme="1"/>
      <name val="B Nazanin"/>
      <charset val="178"/>
    </font>
    <font>
      <b/>
      <u/>
      <sz val="11"/>
      <color theme="1"/>
      <name val="B Nazanin"/>
      <charset val="178"/>
    </font>
  </fonts>
  <fills count="10">
    <fill>
      <patternFill patternType="none"/>
    </fill>
    <fill>
      <patternFill patternType="gray125"/>
    </fill>
    <fill>
      <patternFill patternType="solid">
        <fgColor indexed="65"/>
        <bgColor theme="0"/>
      </patternFill>
    </fill>
    <fill>
      <patternFill patternType="solid">
        <fgColor rgb="FFC3EBD7"/>
        <bgColor theme="0"/>
      </patternFill>
    </fill>
    <fill>
      <patternFill patternType="solid">
        <fgColor rgb="FFEFFFFB"/>
        <bgColor theme="0"/>
      </patternFill>
    </fill>
    <fill>
      <patternFill patternType="solid">
        <fgColor rgb="FFC3EBD7"/>
        <bgColor indexed="64"/>
      </patternFill>
    </fill>
    <fill>
      <patternFill patternType="solid">
        <fgColor rgb="FFBDFFEE"/>
        <bgColor indexed="64"/>
      </patternFill>
    </fill>
    <fill>
      <patternFill patternType="solid">
        <fgColor rgb="FF92D050"/>
        <bgColor indexed="64"/>
      </patternFill>
    </fill>
    <fill>
      <patternFill patternType="solid">
        <fgColor theme="0"/>
        <bgColor indexed="64"/>
      </patternFill>
    </fill>
    <fill>
      <patternFill patternType="solid">
        <fgColor rgb="FF85DFF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rgb="FF008080"/>
      </left>
      <right style="thin">
        <color rgb="FF008080"/>
      </right>
      <top style="thin">
        <color rgb="FF008080"/>
      </top>
      <bottom style="thin">
        <color rgb="FF00808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rgb="FF008080"/>
      </left>
      <right/>
      <top style="thin">
        <color rgb="FF008080"/>
      </top>
      <bottom style="thin">
        <color rgb="FF008080"/>
      </bottom>
      <diagonal/>
    </border>
    <border>
      <left/>
      <right style="thin">
        <color rgb="FF008080"/>
      </right>
      <top style="thin">
        <color rgb="FF008080"/>
      </top>
      <bottom style="thin">
        <color rgb="FF008080"/>
      </bottom>
      <diagonal/>
    </border>
    <border>
      <left/>
      <right/>
      <top style="thin">
        <color rgb="FF008080"/>
      </top>
      <bottom style="thin">
        <color rgb="FF00808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auto="1"/>
      </left>
      <right/>
      <top style="thick">
        <color auto="1"/>
      </top>
      <bottom style="thick">
        <color auto="1"/>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style="thin">
        <color theme="0"/>
      </top>
      <bottom style="thin">
        <color rgb="FF008080"/>
      </bottom>
      <diagonal/>
    </border>
    <border>
      <left/>
      <right/>
      <top style="thin">
        <color theme="0"/>
      </top>
      <bottom style="thin">
        <color rgb="FF008080"/>
      </bottom>
      <diagonal/>
    </border>
    <border>
      <left/>
      <right style="thin">
        <color theme="0"/>
      </right>
      <top style="thin">
        <color theme="0"/>
      </top>
      <bottom style="thin">
        <color rgb="FF008080"/>
      </bottom>
      <diagonal/>
    </border>
    <border>
      <left style="thin">
        <color rgb="FF008080"/>
      </left>
      <right style="thin">
        <color rgb="FF008080"/>
      </right>
      <top style="thin">
        <color rgb="FF008080"/>
      </top>
      <bottom/>
      <diagonal/>
    </border>
    <border>
      <left style="thin">
        <color rgb="FF008080"/>
      </left>
      <right/>
      <top style="thin">
        <color rgb="FF008080"/>
      </top>
      <bottom/>
      <diagonal/>
    </border>
    <border>
      <left/>
      <right/>
      <top style="thin">
        <color rgb="FF008080"/>
      </top>
      <bottom/>
      <diagonal/>
    </border>
    <border>
      <left/>
      <right style="thin">
        <color rgb="FF008080"/>
      </right>
      <top style="thin">
        <color rgb="FF008080"/>
      </top>
      <bottom/>
      <diagonal/>
    </border>
    <border>
      <left style="thin">
        <color rgb="FF008080"/>
      </left>
      <right/>
      <top/>
      <bottom style="thin">
        <color rgb="FF008080"/>
      </bottom>
      <diagonal/>
    </border>
    <border>
      <left/>
      <right/>
      <top/>
      <bottom style="thin">
        <color rgb="FF008080"/>
      </bottom>
      <diagonal/>
    </border>
    <border>
      <left/>
      <right style="thin">
        <color rgb="FF008080"/>
      </right>
      <top/>
      <bottom style="thin">
        <color rgb="FF008080"/>
      </bottom>
      <diagonal/>
    </border>
  </borders>
  <cellStyleXfs count="2">
    <xf numFmtId="0" fontId="0" fillId="0" borderId="0"/>
    <xf numFmtId="0" fontId="7" fillId="0" borderId="0"/>
  </cellStyleXfs>
  <cellXfs count="61">
    <xf numFmtId="0" fontId="0" fillId="0" borderId="0" xfId="0"/>
    <xf numFmtId="0" fontId="2" fillId="2" borderId="5"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5" xfId="0" applyFont="1" applyFill="1" applyBorder="1" applyAlignment="1">
      <alignment horizontal="right" vertical="center" wrapText="1" readingOrder="2"/>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4" fillId="3" borderId="6" xfId="0" applyFont="1" applyFill="1" applyBorder="1" applyAlignment="1">
      <alignment horizontal="center" vertical="center" wrapText="1" readingOrder="2"/>
    </xf>
    <xf numFmtId="0" fontId="1" fillId="4" borderId="6" xfId="0" applyNumberFormat="1" applyFont="1" applyFill="1" applyBorder="1" applyAlignment="1">
      <alignment horizontal="center" vertical="center" wrapText="1" readingOrder="2"/>
    </xf>
    <xf numFmtId="0" fontId="1" fillId="2" borderId="6" xfId="0" applyFont="1" applyFill="1" applyBorder="1" applyAlignment="1">
      <alignment horizontal="center" vertical="center" wrapText="1" readingOrder="2"/>
    </xf>
    <xf numFmtId="0" fontId="1" fillId="2" borderId="7" xfId="0" applyFont="1" applyFill="1" applyBorder="1" applyAlignment="1">
      <alignment horizontal="center" vertical="center" wrapText="1"/>
    </xf>
    <xf numFmtId="0" fontId="4" fillId="3" borderId="6" xfId="0" applyFont="1" applyFill="1" applyBorder="1" applyAlignment="1">
      <alignment horizontal="center" vertical="center" wrapText="1" readingOrder="2"/>
    </xf>
    <xf numFmtId="0" fontId="3" fillId="2" borderId="8" xfId="0" applyFont="1" applyFill="1" applyBorder="1" applyAlignment="1">
      <alignment horizontal="right" vertical="center" wrapText="1"/>
    </xf>
    <xf numFmtId="0" fontId="5" fillId="5" borderId="1" xfId="0" applyFont="1" applyFill="1" applyBorder="1" applyAlignment="1">
      <alignment horizontal="center" vertical="center" wrapText="1"/>
    </xf>
    <xf numFmtId="0" fontId="0" fillId="0" borderId="0" xfId="0" applyFill="1"/>
    <xf numFmtId="0" fontId="1" fillId="2" borderId="5" xfId="0" applyFont="1" applyFill="1" applyBorder="1" applyAlignment="1">
      <alignment wrapText="1"/>
    </xf>
    <xf numFmtId="0" fontId="2" fillId="5"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2" fillId="5" borderId="2" xfId="0" applyFont="1" applyFill="1" applyBorder="1" applyAlignment="1">
      <alignment horizontal="center" vertical="center" wrapText="1" readingOrder="2"/>
    </xf>
    <xf numFmtId="0" fontId="10" fillId="9" borderId="1" xfId="0" applyFont="1" applyFill="1" applyBorder="1" applyAlignment="1">
      <alignment horizontal="center" vertical="center"/>
    </xf>
    <xf numFmtId="0" fontId="13" fillId="7" borderId="15" xfId="0" applyFont="1" applyFill="1" applyBorder="1" applyAlignment="1">
      <alignment horizontal="center" vertical="center"/>
    </xf>
    <xf numFmtId="0" fontId="14" fillId="6" borderId="14" xfId="0" applyFont="1" applyFill="1" applyBorder="1" applyAlignment="1">
      <alignment horizontal="center" vertical="center"/>
    </xf>
    <xf numFmtId="0" fontId="4" fillId="3" borderId="6" xfId="0" applyFont="1" applyFill="1" applyBorder="1" applyAlignment="1">
      <alignment horizontal="center" vertical="center" wrapText="1" readingOrder="2"/>
    </xf>
    <xf numFmtId="0" fontId="4" fillId="3" borderId="22" xfId="0" applyFont="1" applyFill="1" applyBorder="1" applyAlignment="1">
      <alignment horizontal="center" vertical="center" wrapText="1" readingOrder="2"/>
    </xf>
    <xf numFmtId="0" fontId="2" fillId="2" borderId="17" xfId="0" applyFont="1" applyFill="1" applyBorder="1" applyAlignment="1">
      <alignment horizontal="right" vertical="center" wrapText="1" readingOrder="2"/>
    </xf>
    <xf numFmtId="0" fontId="2" fillId="2" borderId="18" xfId="0" applyFont="1" applyFill="1" applyBorder="1" applyAlignment="1">
      <alignment horizontal="right" vertical="center" wrapText="1" readingOrder="2"/>
    </xf>
    <xf numFmtId="0" fontId="2" fillId="2" borderId="7" xfId="0" applyFont="1" applyFill="1" applyBorder="1" applyAlignment="1">
      <alignment horizontal="right" vertical="center" wrapText="1" readingOrder="2"/>
    </xf>
    <xf numFmtId="0" fontId="4" fillId="3" borderId="6" xfId="0" applyFont="1" applyFill="1" applyBorder="1" applyAlignment="1">
      <alignment horizontal="center" vertical="center" wrapText="1" readingOrder="2"/>
    </xf>
    <xf numFmtId="0" fontId="2" fillId="3" borderId="6" xfId="0" applyFont="1" applyFill="1" applyBorder="1" applyAlignment="1">
      <alignment horizontal="center" vertical="center" wrapText="1"/>
    </xf>
    <xf numFmtId="0" fontId="4" fillId="3" borderId="9" xfId="0" applyFont="1" applyFill="1" applyBorder="1" applyAlignment="1">
      <alignment horizontal="center" vertical="center" wrapText="1" readingOrder="2"/>
    </xf>
    <xf numFmtId="0" fontId="4" fillId="3" borderId="11" xfId="0" applyFont="1" applyFill="1" applyBorder="1" applyAlignment="1">
      <alignment horizontal="center" vertical="center" wrapText="1" readingOrder="2"/>
    </xf>
    <xf numFmtId="0" fontId="4" fillId="3" borderId="10" xfId="0" applyFont="1" applyFill="1" applyBorder="1" applyAlignment="1">
      <alignment horizontal="center" vertical="center" wrapText="1" readingOrder="2"/>
    </xf>
    <xf numFmtId="0" fontId="2" fillId="3" borderId="6" xfId="0" applyFont="1" applyFill="1" applyBorder="1" applyAlignment="1">
      <alignment horizontal="center" vertical="center" wrapText="1" readingOrder="2"/>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4" fillId="3" borderId="23" xfId="0" applyFont="1" applyFill="1" applyBorder="1" applyAlignment="1">
      <alignment horizontal="center" vertical="center" wrapText="1" readingOrder="2"/>
    </xf>
    <xf numFmtId="0" fontId="4" fillId="3" borderId="24" xfId="0" applyFont="1" applyFill="1" applyBorder="1" applyAlignment="1">
      <alignment horizontal="center" vertical="center" wrapText="1" readingOrder="2"/>
    </xf>
    <xf numFmtId="0" fontId="4" fillId="3" borderId="25" xfId="0" applyFont="1" applyFill="1" applyBorder="1" applyAlignment="1">
      <alignment horizontal="center" vertical="center" wrapText="1" readingOrder="2"/>
    </xf>
    <xf numFmtId="0" fontId="4" fillId="3" borderId="26" xfId="0" applyFont="1" applyFill="1" applyBorder="1" applyAlignment="1">
      <alignment horizontal="center" vertical="center" wrapText="1" readingOrder="2"/>
    </xf>
    <xf numFmtId="0" fontId="4" fillId="3" borderId="27" xfId="0" applyFont="1" applyFill="1" applyBorder="1" applyAlignment="1">
      <alignment horizontal="center" vertical="center" wrapText="1" readingOrder="2"/>
    </xf>
    <xf numFmtId="0" fontId="4" fillId="3" borderId="28" xfId="0" applyFont="1" applyFill="1" applyBorder="1" applyAlignment="1">
      <alignment horizontal="center" vertical="center" wrapText="1" readingOrder="2"/>
    </xf>
    <xf numFmtId="0" fontId="3" fillId="2" borderId="19" xfId="0" applyFont="1" applyFill="1" applyBorder="1" applyAlignment="1">
      <alignment horizontal="right" vertical="center" wrapText="1" readingOrder="2"/>
    </xf>
    <xf numFmtId="0" fontId="3" fillId="2" borderId="20" xfId="0" applyFont="1" applyFill="1" applyBorder="1" applyAlignment="1">
      <alignment horizontal="right" vertical="center" wrapText="1" readingOrder="2"/>
    </xf>
    <xf numFmtId="0" fontId="3" fillId="2" borderId="21" xfId="0" applyFont="1" applyFill="1" applyBorder="1" applyAlignment="1">
      <alignment horizontal="right" vertical="center" wrapText="1" readingOrder="2"/>
    </xf>
    <xf numFmtId="0" fontId="11" fillId="9" borderId="12" xfId="0" applyFont="1" applyFill="1" applyBorder="1" applyAlignment="1">
      <alignment horizontal="center" vertical="center"/>
    </xf>
    <xf numFmtId="0" fontId="11" fillId="9" borderId="16" xfId="0" applyFont="1" applyFill="1" applyBorder="1" applyAlignment="1">
      <alignment horizontal="center" vertical="center"/>
    </xf>
    <xf numFmtId="0" fontId="11" fillId="9" borderId="13"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2" fontId="9" fillId="0" borderId="2" xfId="0" applyNumberFormat="1" applyFont="1" applyFill="1" applyBorder="1" applyAlignment="1">
      <alignment horizontal="center" vertical="center" wrapText="1"/>
    </xf>
    <xf numFmtId="2" fontId="9" fillId="0" borderId="3" xfId="0" applyNumberFormat="1" applyFont="1" applyFill="1" applyBorder="1" applyAlignment="1">
      <alignment horizontal="center" vertical="center" wrapText="1"/>
    </xf>
    <xf numFmtId="2" fontId="9" fillId="0" borderId="4"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cellXfs>
  <cellStyles count="2">
    <cellStyle name="Normal" xfId="0" builtinId="0"/>
    <cellStyle name="Normal 2 3" xfId="1"/>
  </cellStyles>
  <dxfs count="0"/>
  <tableStyles count="0" defaultTableStyle="TableStyleMedium2" defaultPivotStyle="PivotStyleLight16"/>
  <colors>
    <mruColors>
      <color rgb="FF85DFFF"/>
      <color rgb="FFC3EBD7"/>
      <color rgb="FFBDFFEE"/>
      <color rgb="FF339933"/>
      <color rgb="FF008080"/>
      <color rgb="FFEFFFF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323850</xdr:colOff>
          <xdr:row>4</xdr:row>
          <xdr:rowOff>0</xdr:rowOff>
        </xdr:from>
        <xdr:to>
          <xdr:col>17</xdr:col>
          <xdr:colOff>828675</xdr:colOff>
          <xdr:row>4</xdr:row>
          <xdr:rowOff>476250</xdr:rowOff>
        </xdr:to>
        <xdr:sp macro="" textlink="">
          <xdr:nvSpPr>
            <xdr:cNvPr id="1287" name="Check Box 263" hidden="1">
              <a:extLst>
                <a:ext uri="{63B3BB69-23CF-44E3-9099-C40C66FF867C}">
                  <a14:compatExt spid="_x0000_s1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4</xdr:row>
          <xdr:rowOff>0</xdr:rowOff>
        </xdr:from>
        <xdr:to>
          <xdr:col>19</xdr:col>
          <xdr:colOff>0</xdr:colOff>
          <xdr:row>4</xdr:row>
          <xdr:rowOff>476250</xdr:rowOff>
        </xdr:to>
        <xdr:sp macro="" textlink="">
          <xdr:nvSpPr>
            <xdr:cNvPr id="1288" name="Check Box 264" hidden="1">
              <a:extLst>
                <a:ext uri="{63B3BB69-23CF-44E3-9099-C40C66FF867C}">
                  <a14:compatExt spid="_x0000_s1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5</xdr:row>
          <xdr:rowOff>19050</xdr:rowOff>
        </xdr:from>
        <xdr:to>
          <xdr:col>17</xdr:col>
          <xdr:colOff>828675</xdr:colOff>
          <xdr:row>6</xdr:row>
          <xdr:rowOff>9525</xdr:rowOff>
        </xdr:to>
        <xdr:sp macro="" textlink="">
          <xdr:nvSpPr>
            <xdr:cNvPr id="1291" name="Check Box 267" hidden="1">
              <a:extLst>
                <a:ext uri="{63B3BB69-23CF-44E3-9099-C40C66FF867C}">
                  <a14:compatExt spid="_x0000_s1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5</xdr:row>
          <xdr:rowOff>9525</xdr:rowOff>
        </xdr:from>
        <xdr:to>
          <xdr:col>19</xdr:col>
          <xdr:colOff>0</xdr:colOff>
          <xdr:row>6</xdr:row>
          <xdr:rowOff>0</xdr:rowOff>
        </xdr:to>
        <xdr:sp macro="" textlink="">
          <xdr:nvSpPr>
            <xdr:cNvPr id="1292" name="Check Box 268" hidden="1">
              <a:extLst>
                <a:ext uri="{63B3BB69-23CF-44E3-9099-C40C66FF867C}">
                  <a14:compatExt spid="_x0000_s1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6</xdr:row>
          <xdr:rowOff>19050</xdr:rowOff>
        </xdr:from>
        <xdr:to>
          <xdr:col>17</xdr:col>
          <xdr:colOff>828675</xdr:colOff>
          <xdr:row>7</xdr:row>
          <xdr:rowOff>9525</xdr:rowOff>
        </xdr:to>
        <xdr:sp macro="" textlink="">
          <xdr:nvSpPr>
            <xdr:cNvPr id="1293" name="Check Box 269" hidden="1">
              <a:extLst>
                <a:ext uri="{63B3BB69-23CF-44E3-9099-C40C66FF867C}">
                  <a14:compatExt spid="_x0000_s1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6</xdr:row>
          <xdr:rowOff>9525</xdr:rowOff>
        </xdr:from>
        <xdr:to>
          <xdr:col>19</xdr:col>
          <xdr:colOff>0</xdr:colOff>
          <xdr:row>7</xdr:row>
          <xdr:rowOff>0</xdr:rowOff>
        </xdr:to>
        <xdr:sp macro="" textlink="">
          <xdr:nvSpPr>
            <xdr:cNvPr id="1294" name="Check Box 270" hidden="1">
              <a:extLst>
                <a:ext uri="{63B3BB69-23CF-44E3-9099-C40C66FF867C}">
                  <a14:compatExt spid="_x0000_s1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7</xdr:row>
          <xdr:rowOff>19050</xdr:rowOff>
        </xdr:from>
        <xdr:to>
          <xdr:col>17</xdr:col>
          <xdr:colOff>828675</xdr:colOff>
          <xdr:row>8</xdr:row>
          <xdr:rowOff>9525</xdr:rowOff>
        </xdr:to>
        <xdr:sp macro="" textlink="">
          <xdr:nvSpPr>
            <xdr:cNvPr id="1295" name="Check Box 271" hidden="1">
              <a:extLst>
                <a:ext uri="{63B3BB69-23CF-44E3-9099-C40C66FF867C}">
                  <a14:compatExt spid="_x0000_s1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7</xdr:row>
          <xdr:rowOff>9525</xdr:rowOff>
        </xdr:from>
        <xdr:to>
          <xdr:col>19</xdr:col>
          <xdr:colOff>0</xdr:colOff>
          <xdr:row>8</xdr:row>
          <xdr:rowOff>0</xdr:rowOff>
        </xdr:to>
        <xdr:sp macro="" textlink="">
          <xdr:nvSpPr>
            <xdr:cNvPr id="1296" name="Check Box 272" hidden="1">
              <a:extLst>
                <a:ext uri="{63B3BB69-23CF-44E3-9099-C40C66FF867C}">
                  <a14:compatExt spid="_x0000_s1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8</xdr:row>
          <xdr:rowOff>19050</xdr:rowOff>
        </xdr:from>
        <xdr:to>
          <xdr:col>17</xdr:col>
          <xdr:colOff>828675</xdr:colOff>
          <xdr:row>9</xdr:row>
          <xdr:rowOff>9525</xdr:rowOff>
        </xdr:to>
        <xdr:sp macro="" textlink="">
          <xdr:nvSpPr>
            <xdr:cNvPr id="1297" name="Check Box 273" hidden="1">
              <a:extLst>
                <a:ext uri="{63B3BB69-23CF-44E3-9099-C40C66FF867C}">
                  <a14:compatExt spid="_x0000_s1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8</xdr:row>
          <xdr:rowOff>9525</xdr:rowOff>
        </xdr:from>
        <xdr:to>
          <xdr:col>19</xdr:col>
          <xdr:colOff>0</xdr:colOff>
          <xdr:row>9</xdr:row>
          <xdr:rowOff>0</xdr:rowOff>
        </xdr:to>
        <xdr:sp macro="" textlink="">
          <xdr:nvSpPr>
            <xdr:cNvPr id="1298" name="Check Box 274" hidden="1">
              <a:extLst>
                <a:ext uri="{63B3BB69-23CF-44E3-9099-C40C66FF867C}">
                  <a14:compatExt spid="_x0000_s1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9</xdr:row>
          <xdr:rowOff>19050</xdr:rowOff>
        </xdr:from>
        <xdr:to>
          <xdr:col>17</xdr:col>
          <xdr:colOff>828675</xdr:colOff>
          <xdr:row>10</xdr:row>
          <xdr:rowOff>9525</xdr:rowOff>
        </xdr:to>
        <xdr:sp macro="" textlink="">
          <xdr:nvSpPr>
            <xdr:cNvPr id="1299" name="Check Box 275" hidden="1">
              <a:extLst>
                <a:ext uri="{63B3BB69-23CF-44E3-9099-C40C66FF867C}">
                  <a14:compatExt spid="_x0000_s1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9</xdr:row>
          <xdr:rowOff>9525</xdr:rowOff>
        </xdr:from>
        <xdr:to>
          <xdr:col>19</xdr:col>
          <xdr:colOff>0</xdr:colOff>
          <xdr:row>10</xdr:row>
          <xdr:rowOff>0</xdr:rowOff>
        </xdr:to>
        <xdr:sp macro="" textlink="">
          <xdr:nvSpPr>
            <xdr:cNvPr id="1300" name="Check Box 276" hidden="1">
              <a:extLst>
                <a:ext uri="{63B3BB69-23CF-44E3-9099-C40C66FF867C}">
                  <a14:compatExt spid="_x0000_s1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10</xdr:row>
          <xdr:rowOff>19050</xdr:rowOff>
        </xdr:from>
        <xdr:to>
          <xdr:col>17</xdr:col>
          <xdr:colOff>828675</xdr:colOff>
          <xdr:row>11</xdr:row>
          <xdr:rowOff>9525</xdr:rowOff>
        </xdr:to>
        <xdr:sp macro="" textlink="">
          <xdr:nvSpPr>
            <xdr:cNvPr id="1301" name="Check Box 277" hidden="1">
              <a:extLst>
                <a:ext uri="{63B3BB69-23CF-44E3-9099-C40C66FF867C}">
                  <a14:compatExt spid="_x0000_s1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10</xdr:row>
          <xdr:rowOff>9525</xdr:rowOff>
        </xdr:from>
        <xdr:to>
          <xdr:col>19</xdr:col>
          <xdr:colOff>0</xdr:colOff>
          <xdr:row>11</xdr:row>
          <xdr:rowOff>0</xdr:rowOff>
        </xdr:to>
        <xdr:sp macro="" textlink="">
          <xdr:nvSpPr>
            <xdr:cNvPr id="1302" name="Check Box 278" hidden="1">
              <a:extLst>
                <a:ext uri="{63B3BB69-23CF-44E3-9099-C40C66FF867C}">
                  <a14:compatExt spid="_x0000_s1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11</xdr:row>
          <xdr:rowOff>19050</xdr:rowOff>
        </xdr:from>
        <xdr:to>
          <xdr:col>17</xdr:col>
          <xdr:colOff>828675</xdr:colOff>
          <xdr:row>12</xdr:row>
          <xdr:rowOff>9525</xdr:rowOff>
        </xdr:to>
        <xdr:sp macro="" textlink="">
          <xdr:nvSpPr>
            <xdr:cNvPr id="1303" name="Check Box 279" hidden="1">
              <a:extLst>
                <a:ext uri="{63B3BB69-23CF-44E3-9099-C40C66FF867C}">
                  <a14:compatExt spid="_x0000_s1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11</xdr:row>
          <xdr:rowOff>9525</xdr:rowOff>
        </xdr:from>
        <xdr:to>
          <xdr:col>19</xdr:col>
          <xdr:colOff>0</xdr:colOff>
          <xdr:row>12</xdr:row>
          <xdr:rowOff>0</xdr:rowOff>
        </xdr:to>
        <xdr:sp macro="" textlink="">
          <xdr:nvSpPr>
            <xdr:cNvPr id="1304" name="Check Box 280" hidden="1">
              <a:extLst>
                <a:ext uri="{63B3BB69-23CF-44E3-9099-C40C66FF867C}">
                  <a14:compatExt spid="_x0000_s1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12</xdr:row>
          <xdr:rowOff>19050</xdr:rowOff>
        </xdr:from>
        <xdr:to>
          <xdr:col>17</xdr:col>
          <xdr:colOff>828675</xdr:colOff>
          <xdr:row>13</xdr:row>
          <xdr:rowOff>9525</xdr:rowOff>
        </xdr:to>
        <xdr:sp macro="" textlink="">
          <xdr:nvSpPr>
            <xdr:cNvPr id="1305" name="Check Box 281" hidden="1">
              <a:extLst>
                <a:ext uri="{63B3BB69-23CF-44E3-9099-C40C66FF867C}">
                  <a14:compatExt spid="_x0000_s1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12</xdr:row>
          <xdr:rowOff>9525</xdr:rowOff>
        </xdr:from>
        <xdr:to>
          <xdr:col>19</xdr:col>
          <xdr:colOff>0</xdr:colOff>
          <xdr:row>13</xdr:row>
          <xdr:rowOff>0</xdr:rowOff>
        </xdr:to>
        <xdr:sp macro="" textlink="">
          <xdr:nvSpPr>
            <xdr:cNvPr id="1306" name="Check Box 282" hidden="1">
              <a:extLst>
                <a:ext uri="{63B3BB69-23CF-44E3-9099-C40C66FF867C}">
                  <a14:compatExt spid="_x0000_s1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323850</xdr:colOff>
          <xdr:row>13</xdr:row>
          <xdr:rowOff>19050</xdr:rowOff>
        </xdr:from>
        <xdr:to>
          <xdr:col>17</xdr:col>
          <xdr:colOff>828675</xdr:colOff>
          <xdr:row>14</xdr:row>
          <xdr:rowOff>9525</xdr:rowOff>
        </xdr:to>
        <xdr:sp macro="" textlink="">
          <xdr:nvSpPr>
            <xdr:cNvPr id="1307" name="Check Box 283" hidden="1">
              <a:extLst>
                <a:ext uri="{63B3BB69-23CF-44E3-9099-C40C66FF867C}">
                  <a14:compatExt spid="_x0000_s1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13</xdr:row>
          <xdr:rowOff>9525</xdr:rowOff>
        </xdr:from>
        <xdr:to>
          <xdr:col>19</xdr:col>
          <xdr:colOff>0</xdr:colOff>
          <xdr:row>14</xdr:row>
          <xdr:rowOff>0</xdr:rowOff>
        </xdr:to>
        <xdr:sp macro="" textlink="">
          <xdr:nvSpPr>
            <xdr:cNvPr id="1308" name="Check Box 284" hidden="1">
              <a:extLst>
                <a:ext uri="{63B3BB69-23CF-44E3-9099-C40C66FF867C}">
                  <a14:compatExt spid="_x0000_s1308"/>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605;&#1588;&#1582;&#1589;&#1575;&#1578;%20&#1605;&#1583;&#1585;&#1587;&#16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مشخصات مدرسه"/>
      <sheetName val="کارنامه پژوهشی"/>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6" tint="-0.249977111117893"/>
  </sheetPr>
  <dimension ref="A1:AK17"/>
  <sheetViews>
    <sheetView rightToLeft="1" tabSelected="1" topLeftCell="T1" zoomScale="80" zoomScaleNormal="80" workbookViewId="0">
      <selection activeCell="Q17" sqref="Q17"/>
    </sheetView>
  </sheetViews>
  <sheetFormatPr defaultRowHeight="21"/>
  <cols>
    <col min="1" max="1" width="5.5703125" style="1" customWidth="1"/>
    <col min="2" max="2" width="9.42578125" style="1" customWidth="1"/>
    <col min="3" max="4" width="10.85546875" style="1" customWidth="1"/>
    <col min="5" max="5" width="22.85546875" style="1" customWidth="1"/>
    <col min="6" max="6" width="14.140625" style="1" bestFit="1" customWidth="1"/>
    <col min="7" max="10" width="6.42578125" style="1" customWidth="1"/>
    <col min="11" max="16" width="8" style="14" customWidth="1"/>
    <col min="17" max="17" width="11.140625" style="1" customWidth="1"/>
    <col min="18" max="18" width="12.7109375" style="1" customWidth="1"/>
    <col min="19" max="19" width="11.5703125" style="1" customWidth="1"/>
    <col min="20" max="23" width="12.28515625" style="1" customWidth="1"/>
    <col min="24" max="24" width="10.85546875" style="1" customWidth="1"/>
    <col min="25" max="25" width="10.5703125" style="1" customWidth="1"/>
    <col min="26" max="26" width="16.140625" style="1" customWidth="1"/>
    <col min="27" max="27" width="11" style="1" customWidth="1"/>
    <col min="28" max="28" width="10.85546875" style="1" customWidth="1"/>
    <col min="29" max="29" width="15.28515625" style="1" customWidth="1"/>
    <col min="30" max="30" width="14.42578125" style="1" customWidth="1"/>
    <col min="31" max="31" width="11.140625" style="1" customWidth="1"/>
    <col min="32" max="32" width="15.28515625" style="1" customWidth="1"/>
    <col min="33" max="34" width="11" style="1" customWidth="1"/>
    <col min="35" max="35" width="14.140625" style="1" customWidth="1"/>
    <col min="36" max="36" width="20" style="1" customWidth="1"/>
    <col min="37" max="16384" width="9.140625" style="1"/>
  </cols>
  <sheetData>
    <row r="1" spans="1:37" ht="51" customHeight="1">
      <c r="A1" s="43" t="s">
        <v>65</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5"/>
      <c r="AI1" s="11"/>
      <c r="AJ1" s="5"/>
    </row>
    <row r="2" spans="1:37" ht="51.75" customHeight="1">
      <c r="A2" s="33" t="s">
        <v>0</v>
      </c>
      <c r="B2" s="33" t="s">
        <v>18</v>
      </c>
      <c r="C2" s="33" t="s">
        <v>17</v>
      </c>
      <c r="D2" s="33" t="s">
        <v>19</v>
      </c>
      <c r="E2" s="33" t="s">
        <v>1</v>
      </c>
      <c r="F2" s="33" t="s">
        <v>2</v>
      </c>
      <c r="G2" s="29" t="s">
        <v>11</v>
      </c>
      <c r="H2" s="29"/>
      <c r="I2" s="29" t="s">
        <v>12</v>
      </c>
      <c r="J2" s="29"/>
      <c r="K2" s="29" t="s">
        <v>7</v>
      </c>
      <c r="L2" s="29"/>
      <c r="M2" s="29"/>
      <c r="N2" s="33" t="s">
        <v>23</v>
      </c>
      <c r="O2" s="33"/>
      <c r="P2" s="33"/>
      <c r="Q2" s="33" t="s">
        <v>63</v>
      </c>
      <c r="R2" s="29" t="s">
        <v>9</v>
      </c>
      <c r="S2" s="29"/>
      <c r="T2" s="37" t="s">
        <v>66</v>
      </c>
      <c r="U2" s="38"/>
      <c r="V2" s="38"/>
      <c r="W2" s="39"/>
      <c r="X2" s="34" t="s">
        <v>67</v>
      </c>
      <c r="Y2" s="35"/>
      <c r="Z2" s="35"/>
      <c r="AA2" s="35"/>
      <c r="AB2" s="35"/>
      <c r="AC2" s="35"/>
      <c r="AD2" s="35"/>
      <c r="AE2" s="35"/>
      <c r="AF2" s="35"/>
      <c r="AG2" s="35"/>
      <c r="AH2" s="35"/>
      <c r="AI2" s="35"/>
      <c r="AJ2" s="36"/>
      <c r="AK2" s="4"/>
    </row>
    <row r="3" spans="1:37" ht="40.5" customHeight="1">
      <c r="A3" s="33"/>
      <c r="B3" s="33"/>
      <c r="C3" s="33"/>
      <c r="D3" s="33"/>
      <c r="E3" s="33"/>
      <c r="F3" s="33"/>
      <c r="G3" s="28" t="s">
        <v>4</v>
      </c>
      <c r="H3" s="28" t="s">
        <v>5</v>
      </c>
      <c r="I3" s="28" t="s">
        <v>3</v>
      </c>
      <c r="J3" s="28" t="s">
        <v>2</v>
      </c>
      <c r="K3" s="28" t="s">
        <v>20</v>
      </c>
      <c r="L3" s="28" t="s">
        <v>21</v>
      </c>
      <c r="M3" s="28" t="s">
        <v>22</v>
      </c>
      <c r="N3" s="28" t="s">
        <v>20</v>
      </c>
      <c r="O3" s="28" t="s">
        <v>21</v>
      </c>
      <c r="P3" s="28" t="s">
        <v>22</v>
      </c>
      <c r="Q3" s="33"/>
      <c r="R3" s="28" t="s">
        <v>8</v>
      </c>
      <c r="S3" s="28" t="s">
        <v>10</v>
      </c>
      <c r="T3" s="40"/>
      <c r="U3" s="41"/>
      <c r="V3" s="41"/>
      <c r="W3" s="42"/>
      <c r="X3" s="30" t="s">
        <v>24</v>
      </c>
      <c r="Y3" s="31"/>
      <c r="Z3" s="32"/>
      <c r="AA3" s="30" t="s">
        <v>25</v>
      </c>
      <c r="AB3" s="31"/>
      <c r="AC3" s="32"/>
      <c r="AD3" s="30" t="s">
        <v>26</v>
      </c>
      <c r="AE3" s="31"/>
      <c r="AF3" s="32"/>
      <c r="AG3" s="28" t="s">
        <v>27</v>
      </c>
      <c r="AH3" s="28"/>
      <c r="AI3" s="28"/>
      <c r="AJ3" s="28"/>
      <c r="AK3" s="4"/>
    </row>
    <row r="4" spans="1:37" ht="44.25" customHeight="1">
      <c r="A4" s="33"/>
      <c r="B4" s="33"/>
      <c r="C4" s="33"/>
      <c r="D4" s="33"/>
      <c r="E4" s="33"/>
      <c r="F4" s="33"/>
      <c r="G4" s="28"/>
      <c r="H4" s="28"/>
      <c r="I4" s="28"/>
      <c r="J4" s="28"/>
      <c r="K4" s="28"/>
      <c r="L4" s="28"/>
      <c r="M4" s="28"/>
      <c r="N4" s="28"/>
      <c r="O4" s="28"/>
      <c r="P4" s="28"/>
      <c r="Q4" s="33"/>
      <c r="R4" s="28"/>
      <c r="S4" s="28"/>
      <c r="T4" s="24" t="s">
        <v>13</v>
      </c>
      <c r="U4" s="24" t="s">
        <v>14</v>
      </c>
      <c r="V4" s="24" t="s">
        <v>15</v>
      </c>
      <c r="W4" s="24" t="s">
        <v>16</v>
      </c>
      <c r="X4" s="6" t="s">
        <v>46</v>
      </c>
      <c r="Y4" s="6" t="s">
        <v>68</v>
      </c>
      <c r="Z4" s="10" t="s">
        <v>45</v>
      </c>
      <c r="AA4" s="23" t="s">
        <v>46</v>
      </c>
      <c r="AB4" s="23" t="s">
        <v>68</v>
      </c>
      <c r="AC4" s="10" t="s">
        <v>45</v>
      </c>
      <c r="AD4" s="23" t="s">
        <v>46</v>
      </c>
      <c r="AE4" s="23" t="s">
        <v>68</v>
      </c>
      <c r="AF4" s="10" t="s">
        <v>45</v>
      </c>
      <c r="AG4" s="23" t="s">
        <v>46</v>
      </c>
      <c r="AH4" s="23" t="s">
        <v>68</v>
      </c>
      <c r="AI4" s="10" t="s">
        <v>45</v>
      </c>
      <c r="AJ4" s="6" t="s">
        <v>28</v>
      </c>
      <c r="AK4" s="4"/>
    </row>
    <row r="5" spans="1:37" s="2" customFormat="1" ht="38.25" customHeight="1">
      <c r="A5" s="7"/>
      <c r="B5" s="7"/>
      <c r="C5" s="7"/>
      <c r="D5" s="7"/>
      <c r="E5" s="7"/>
      <c r="F5" s="7"/>
      <c r="G5" s="7"/>
      <c r="H5" s="7"/>
      <c r="I5" s="7"/>
      <c r="J5" s="7"/>
      <c r="K5" s="7" t="s">
        <v>54</v>
      </c>
      <c r="L5" s="7" t="s">
        <v>54</v>
      </c>
      <c r="M5" s="7" t="s">
        <v>54</v>
      </c>
      <c r="N5" s="7" t="s">
        <v>54</v>
      </c>
      <c r="O5" s="7" t="s">
        <v>54</v>
      </c>
      <c r="P5" s="7" t="s">
        <v>54</v>
      </c>
      <c r="Q5" s="7"/>
      <c r="R5" s="7"/>
      <c r="S5" s="7"/>
      <c r="T5" s="7"/>
      <c r="U5" s="7"/>
      <c r="V5" s="7"/>
      <c r="W5" s="7"/>
      <c r="X5" s="7" t="s">
        <v>54</v>
      </c>
      <c r="Y5" s="7" t="s">
        <v>54</v>
      </c>
      <c r="Z5" s="7" t="s">
        <v>54</v>
      </c>
      <c r="AA5" s="7" t="s">
        <v>54</v>
      </c>
      <c r="AB5" s="7" t="s">
        <v>54</v>
      </c>
      <c r="AC5" s="7" t="s">
        <v>54</v>
      </c>
      <c r="AD5" s="7" t="s">
        <v>54</v>
      </c>
      <c r="AE5" s="7" t="s">
        <v>54</v>
      </c>
      <c r="AF5" s="7" t="s">
        <v>54</v>
      </c>
      <c r="AG5" s="7" t="s">
        <v>54</v>
      </c>
      <c r="AH5" s="7" t="s">
        <v>54</v>
      </c>
      <c r="AI5" s="7" t="s">
        <v>54</v>
      </c>
      <c r="AJ5" s="7"/>
      <c r="AK5" s="9"/>
    </row>
    <row r="6" spans="1:37" s="2" customFormat="1" ht="38.25" customHeight="1">
      <c r="A6" s="8"/>
      <c r="B6" s="8"/>
      <c r="C6" s="8"/>
      <c r="D6" s="8"/>
      <c r="E6" s="8"/>
      <c r="F6" s="8"/>
      <c r="G6" s="8"/>
      <c r="H6" s="8"/>
      <c r="I6" s="8"/>
      <c r="J6" s="8"/>
      <c r="K6" s="8" t="s">
        <v>54</v>
      </c>
      <c r="L6" s="8" t="s">
        <v>54</v>
      </c>
      <c r="M6" s="8" t="s">
        <v>54</v>
      </c>
      <c r="N6" s="8" t="s">
        <v>54</v>
      </c>
      <c r="O6" s="8" t="s">
        <v>54</v>
      </c>
      <c r="P6" s="8" t="s">
        <v>54</v>
      </c>
      <c r="Q6" s="8"/>
      <c r="R6" s="8"/>
      <c r="S6" s="8"/>
      <c r="T6" s="8"/>
      <c r="U6" s="8"/>
      <c r="V6" s="8"/>
      <c r="W6" s="8"/>
      <c r="X6" s="8" t="s">
        <v>54</v>
      </c>
      <c r="Y6" s="8" t="s">
        <v>54</v>
      </c>
      <c r="Z6" s="8" t="s">
        <v>54</v>
      </c>
      <c r="AA6" s="8" t="s">
        <v>54</v>
      </c>
      <c r="AB6" s="8" t="s">
        <v>54</v>
      </c>
      <c r="AC6" s="8" t="s">
        <v>54</v>
      </c>
      <c r="AD6" s="8" t="s">
        <v>54</v>
      </c>
      <c r="AE6" s="8" t="s">
        <v>54</v>
      </c>
      <c r="AF6" s="8" t="s">
        <v>54</v>
      </c>
      <c r="AG6" s="8" t="s">
        <v>54</v>
      </c>
      <c r="AH6" s="8" t="s">
        <v>54</v>
      </c>
      <c r="AI6" s="8" t="s">
        <v>54</v>
      </c>
      <c r="AJ6" s="8"/>
      <c r="AK6" s="9"/>
    </row>
    <row r="7" spans="1:37" ht="38.25" customHeight="1">
      <c r="A7" s="7"/>
      <c r="B7" s="7"/>
      <c r="C7" s="7"/>
      <c r="D7" s="7"/>
      <c r="E7" s="7"/>
      <c r="F7" s="7"/>
      <c r="G7" s="7"/>
      <c r="H7" s="7"/>
      <c r="I7" s="7"/>
      <c r="J7" s="7"/>
      <c r="K7" s="7" t="s">
        <v>54</v>
      </c>
      <c r="L7" s="7" t="s">
        <v>54</v>
      </c>
      <c r="M7" s="7" t="s">
        <v>54</v>
      </c>
      <c r="N7" s="7" t="s">
        <v>54</v>
      </c>
      <c r="O7" s="7" t="s">
        <v>54</v>
      </c>
      <c r="P7" s="7" t="s">
        <v>54</v>
      </c>
      <c r="Q7" s="7"/>
      <c r="R7" s="7"/>
      <c r="S7" s="7"/>
      <c r="T7" s="7"/>
      <c r="U7" s="7"/>
      <c r="V7" s="7"/>
      <c r="W7" s="7"/>
      <c r="X7" s="7" t="s">
        <v>54</v>
      </c>
      <c r="Y7" s="7" t="s">
        <v>54</v>
      </c>
      <c r="Z7" s="7" t="s">
        <v>54</v>
      </c>
      <c r="AA7" s="7" t="s">
        <v>54</v>
      </c>
      <c r="AB7" s="7" t="s">
        <v>54</v>
      </c>
      <c r="AC7" s="7" t="s">
        <v>54</v>
      </c>
      <c r="AD7" s="7" t="s">
        <v>54</v>
      </c>
      <c r="AE7" s="7" t="s">
        <v>54</v>
      </c>
      <c r="AF7" s="7" t="s">
        <v>54</v>
      </c>
      <c r="AG7" s="7" t="s">
        <v>54</v>
      </c>
      <c r="AH7" s="7" t="s">
        <v>54</v>
      </c>
      <c r="AI7" s="7" t="s">
        <v>54</v>
      </c>
      <c r="AJ7" s="7"/>
      <c r="AK7" s="4"/>
    </row>
    <row r="8" spans="1:37" ht="38.25" customHeight="1">
      <c r="A8" s="8"/>
      <c r="B8" s="8"/>
      <c r="C8" s="8"/>
      <c r="D8" s="8"/>
      <c r="E8" s="8"/>
      <c r="F8" s="8"/>
      <c r="G8" s="8"/>
      <c r="H8" s="8"/>
      <c r="I8" s="8"/>
      <c r="J8" s="8"/>
      <c r="K8" s="8" t="s">
        <v>54</v>
      </c>
      <c r="L8" s="8" t="s">
        <v>54</v>
      </c>
      <c r="M8" s="8" t="s">
        <v>54</v>
      </c>
      <c r="N8" s="8" t="s">
        <v>54</v>
      </c>
      <c r="O8" s="8" t="s">
        <v>54</v>
      </c>
      <c r="P8" s="8" t="s">
        <v>54</v>
      </c>
      <c r="Q8" s="8"/>
      <c r="R8" s="8"/>
      <c r="S8" s="8"/>
      <c r="T8" s="8"/>
      <c r="U8" s="8"/>
      <c r="V8" s="8"/>
      <c r="W8" s="8"/>
      <c r="X8" s="8" t="s">
        <v>54</v>
      </c>
      <c r="Y8" s="8" t="s">
        <v>54</v>
      </c>
      <c r="Z8" s="8" t="s">
        <v>54</v>
      </c>
      <c r="AA8" s="8" t="s">
        <v>54</v>
      </c>
      <c r="AB8" s="8" t="s">
        <v>54</v>
      </c>
      <c r="AC8" s="8" t="s">
        <v>54</v>
      </c>
      <c r="AD8" s="8" t="s">
        <v>54</v>
      </c>
      <c r="AE8" s="8" t="s">
        <v>54</v>
      </c>
      <c r="AF8" s="8" t="s">
        <v>54</v>
      </c>
      <c r="AG8" s="8" t="s">
        <v>54</v>
      </c>
      <c r="AH8" s="8" t="s">
        <v>54</v>
      </c>
      <c r="AI8" s="8" t="s">
        <v>54</v>
      </c>
      <c r="AJ8" s="8"/>
      <c r="AK8" s="4"/>
    </row>
    <row r="9" spans="1:37" ht="38.25" customHeight="1">
      <c r="A9" s="7"/>
      <c r="B9" s="7"/>
      <c r="C9" s="7"/>
      <c r="D9" s="7"/>
      <c r="E9" s="7"/>
      <c r="F9" s="7"/>
      <c r="G9" s="7"/>
      <c r="H9" s="7"/>
      <c r="I9" s="7"/>
      <c r="J9" s="7"/>
      <c r="K9" s="7" t="s">
        <v>54</v>
      </c>
      <c r="L9" s="7" t="s">
        <v>54</v>
      </c>
      <c r="M9" s="7" t="s">
        <v>54</v>
      </c>
      <c r="N9" s="7" t="s">
        <v>54</v>
      </c>
      <c r="O9" s="7" t="s">
        <v>54</v>
      </c>
      <c r="P9" s="7" t="s">
        <v>54</v>
      </c>
      <c r="Q9" s="7"/>
      <c r="R9" s="7"/>
      <c r="S9" s="7"/>
      <c r="T9" s="7"/>
      <c r="U9" s="7"/>
      <c r="V9" s="7"/>
      <c r="W9" s="7"/>
      <c r="X9" s="7" t="s">
        <v>54</v>
      </c>
      <c r="Y9" s="7" t="s">
        <v>54</v>
      </c>
      <c r="Z9" s="7" t="s">
        <v>54</v>
      </c>
      <c r="AA9" s="7" t="s">
        <v>54</v>
      </c>
      <c r="AB9" s="7" t="s">
        <v>54</v>
      </c>
      <c r="AC9" s="7" t="s">
        <v>54</v>
      </c>
      <c r="AD9" s="7" t="s">
        <v>54</v>
      </c>
      <c r="AE9" s="7" t="s">
        <v>54</v>
      </c>
      <c r="AF9" s="7" t="s">
        <v>54</v>
      </c>
      <c r="AG9" s="7" t="s">
        <v>54</v>
      </c>
      <c r="AH9" s="7" t="s">
        <v>54</v>
      </c>
      <c r="AI9" s="7" t="s">
        <v>54</v>
      </c>
      <c r="AJ9" s="7"/>
      <c r="AK9" s="4"/>
    </row>
    <row r="10" spans="1:37" ht="38.25" customHeight="1">
      <c r="A10" s="8"/>
      <c r="B10" s="8"/>
      <c r="C10" s="8"/>
      <c r="D10" s="8"/>
      <c r="E10" s="8"/>
      <c r="F10" s="8"/>
      <c r="G10" s="8"/>
      <c r="H10" s="8"/>
      <c r="I10" s="8"/>
      <c r="J10" s="8"/>
      <c r="K10" s="8" t="s">
        <v>54</v>
      </c>
      <c r="L10" s="8" t="s">
        <v>54</v>
      </c>
      <c r="M10" s="8" t="s">
        <v>54</v>
      </c>
      <c r="N10" s="8" t="s">
        <v>54</v>
      </c>
      <c r="O10" s="8" t="s">
        <v>54</v>
      </c>
      <c r="P10" s="8" t="s">
        <v>54</v>
      </c>
      <c r="Q10" s="8"/>
      <c r="R10" s="8"/>
      <c r="S10" s="8"/>
      <c r="T10" s="8"/>
      <c r="U10" s="8"/>
      <c r="V10" s="8"/>
      <c r="W10" s="8"/>
      <c r="X10" s="8" t="s">
        <v>54</v>
      </c>
      <c r="Y10" s="8" t="s">
        <v>54</v>
      </c>
      <c r="Z10" s="8" t="s">
        <v>54</v>
      </c>
      <c r="AA10" s="8" t="s">
        <v>54</v>
      </c>
      <c r="AB10" s="8" t="s">
        <v>54</v>
      </c>
      <c r="AC10" s="8" t="s">
        <v>54</v>
      </c>
      <c r="AD10" s="8" t="s">
        <v>54</v>
      </c>
      <c r="AE10" s="8" t="s">
        <v>54</v>
      </c>
      <c r="AF10" s="8" t="s">
        <v>54</v>
      </c>
      <c r="AG10" s="8" t="s">
        <v>54</v>
      </c>
      <c r="AH10" s="8" t="s">
        <v>54</v>
      </c>
      <c r="AI10" s="8" t="s">
        <v>54</v>
      </c>
      <c r="AJ10" s="8"/>
      <c r="AK10" s="4"/>
    </row>
    <row r="11" spans="1:37" ht="38.25" customHeight="1">
      <c r="A11" s="7"/>
      <c r="B11" s="7"/>
      <c r="C11" s="7"/>
      <c r="D11" s="7"/>
      <c r="E11" s="7"/>
      <c r="F11" s="7"/>
      <c r="G11" s="7"/>
      <c r="H11" s="7"/>
      <c r="I11" s="7"/>
      <c r="J11" s="7"/>
      <c r="K11" s="7" t="s">
        <v>54</v>
      </c>
      <c r="L11" s="7" t="s">
        <v>54</v>
      </c>
      <c r="M11" s="7" t="s">
        <v>54</v>
      </c>
      <c r="N11" s="7" t="s">
        <v>54</v>
      </c>
      <c r="O11" s="7" t="s">
        <v>54</v>
      </c>
      <c r="P11" s="7" t="s">
        <v>54</v>
      </c>
      <c r="Q11" s="7"/>
      <c r="R11" s="7"/>
      <c r="S11" s="7"/>
      <c r="T11" s="7"/>
      <c r="U11" s="7"/>
      <c r="V11" s="7"/>
      <c r="W11" s="7"/>
      <c r="X11" s="7" t="s">
        <v>54</v>
      </c>
      <c r="Y11" s="7" t="s">
        <v>54</v>
      </c>
      <c r="Z11" s="7" t="s">
        <v>54</v>
      </c>
      <c r="AA11" s="7" t="s">
        <v>54</v>
      </c>
      <c r="AB11" s="7" t="s">
        <v>54</v>
      </c>
      <c r="AC11" s="7" t="s">
        <v>54</v>
      </c>
      <c r="AD11" s="7" t="s">
        <v>54</v>
      </c>
      <c r="AE11" s="7" t="s">
        <v>54</v>
      </c>
      <c r="AF11" s="7" t="s">
        <v>54</v>
      </c>
      <c r="AG11" s="7" t="s">
        <v>54</v>
      </c>
      <c r="AH11" s="7" t="s">
        <v>54</v>
      </c>
      <c r="AI11" s="7" t="s">
        <v>54</v>
      </c>
      <c r="AJ11" s="7"/>
      <c r="AK11" s="4"/>
    </row>
    <row r="12" spans="1:37" ht="38.25" customHeight="1">
      <c r="A12" s="8"/>
      <c r="B12" s="8"/>
      <c r="C12" s="8"/>
      <c r="D12" s="8"/>
      <c r="E12" s="8"/>
      <c r="F12" s="8"/>
      <c r="G12" s="8"/>
      <c r="H12" s="8"/>
      <c r="I12" s="8"/>
      <c r="J12" s="8"/>
      <c r="K12" s="8" t="s">
        <v>54</v>
      </c>
      <c r="L12" s="8" t="s">
        <v>54</v>
      </c>
      <c r="M12" s="8" t="s">
        <v>54</v>
      </c>
      <c r="N12" s="8" t="s">
        <v>54</v>
      </c>
      <c r="O12" s="8" t="s">
        <v>54</v>
      </c>
      <c r="P12" s="8" t="s">
        <v>54</v>
      </c>
      <c r="Q12" s="8"/>
      <c r="R12" s="8"/>
      <c r="S12" s="8"/>
      <c r="T12" s="8"/>
      <c r="U12" s="8"/>
      <c r="V12" s="8"/>
      <c r="W12" s="8"/>
      <c r="X12" s="8" t="s">
        <v>54</v>
      </c>
      <c r="Y12" s="8" t="s">
        <v>54</v>
      </c>
      <c r="Z12" s="8" t="s">
        <v>54</v>
      </c>
      <c r="AA12" s="8" t="s">
        <v>54</v>
      </c>
      <c r="AB12" s="8" t="s">
        <v>54</v>
      </c>
      <c r="AC12" s="8" t="s">
        <v>54</v>
      </c>
      <c r="AD12" s="8" t="s">
        <v>54</v>
      </c>
      <c r="AE12" s="8" t="s">
        <v>54</v>
      </c>
      <c r="AF12" s="8" t="s">
        <v>54</v>
      </c>
      <c r="AG12" s="8" t="s">
        <v>54</v>
      </c>
      <c r="AH12" s="8" t="s">
        <v>54</v>
      </c>
      <c r="AI12" s="8" t="s">
        <v>54</v>
      </c>
      <c r="AJ12" s="8"/>
      <c r="AK12" s="4"/>
    </row>
    <row r="13" spans="1:37" ht="38.25" customHeight="1">
      <c r="A13" s="7"/>
      <c r="B13" s="7"/>
      <c r="C13" s="7"/>
      <c r="D13" s="7"/>
      <c r="E13" s="7"/>
      <c r="F13" s="7"/>
      <c r="G13" s="7"/>
      <c r="H13" s="7"/>
      <c r="I13" s="7"/>
      <c r="J13" s="7"/>
      <c r="K13" s="7" t="s">
        <v>54</v>
      </c>
      <c r="L13" s="7" t="s">
        <v>54</v>
      </c>
      <c r="M13" s="7" t="s">
        <v>54</v>
      </c>
      <c r="N13" s="7" t="s">
        <v>54</v>
      </c>
      <c r="O13" s="7" t="s">
        <v>54</v>
      </c>
      <c r="P13" s="7" t="s">
        <v>54</v>
      </c>
      <c r="Q13" s="7"/>
      <c r="R13" s="7"/>
      <c r="S13" s="7"/>
      <c r="T13" s="7"/>
      <c r="U13" s="7"/>
      <c r="V13" s="7"/>
      <c r="W13" s="7"/>
      <c r="X13" s="7" t="s">
        <v>54</v>
      </c>
      <c r="Y13" s="7" t="s">
        <v>54</v>
      </c>
      <c r="Z13" s="7" t="s">
        <v>54</v>
      </c>
      <c r="AA13" s="7" t="s">
        <v>54</v>
      </c>
      <c r="AB13" s="7" t="s">
        <v>54</v>
      </c>
      <c r="AC13" s="7" t="s">
        <v>54</v>
      </c>
      <c r="AD13" s="7" t="s">
        <v>54</v>
      </c>
      <c r="AE13" s="7" t="s">
        <v>54</v>
      </c>
      <c r="AF13" s="7" t="s">
        <v>54</v>
      </c>
      <c r="AG13" s="7" t="s">
        <v>54</v>
      </c>
      <c r="AH13" s="7" t="s">
        <v>54</v>
      </c>
      <c r="AI13" s="7" t="s">
        <v>54</v>
      </c>
      <c r="AJ13" s="7"/>
    </row>
    <row r="14" spans="1:37" ht="38.25" customHeight="1">
      <c r="A14" s="8"/>
      <c r="B14" s="8"/>
      <c r="C14" s="8"/>
      <c r="D14" s="8"/>
      <c r="E14" s="8"/>
      <c r="F14" s="8"/>
      <c r="G14" s="8"/>
      <c r="H14" s="8"/>
      <c r="I14" s="8"/>
      <c r="J14" s="8"/>
      <c r="K14" s="8" t="s">
        <v>54</v>
      </c>
      <c r="L14" s="8" t="s">
        <v>54</v>
      </c>
      <c r="M14" s="8" t="s">
        <v>54</v>
      </c>
      <c r="N14" s="8" t="s">
        <v>54</v>
      </c>
      <c r="O14" s="8" t="s">
        <v>54</v>
      </c>
      <c r="P14" s="8" t="s">
        <v>54</v>
      </c>
      <c r="Q14" s="8"/>
      <c r="R14" s="8"/>
      <c r="S14" s="8"/>
      <c r="T14" s="8"/>
      <c r="U14" s="8"/>
      <c r="V14" s="8"/>
      <c r="W14" s="8"/>
      <c r="X14" s="8" t="s">
        <v>54</v>
      </c>
      <c r="Y14" s="8" t="s">
        <v>54</v>
      </c>
      <c r="Z14" s="8" t="s">
        <v>54</v>
      </c>
      <c r="AA14" s="8" t="s">
        <v>54</v>
      </c>
      <c r="AB14" s="8" t="s">
        <v>54</v>
      </c>
      <c r="AC14" s="8" t="s">
        <v>54</v>
      </c>
      <c r="AD14" s="8" t="s">
        <v>54</v>
      </c>
      <c r="AE14" s="8" t="s">
        <v>54</v>
      </c>
      <c r="AF14" s="8" t="s">
        <v>54</v>
      </c>
      <c r="AG14" s="8" t="s">
        <v>54</v>
      </c>
      <c r="AH14" s="8" t="s">
        <v>54</v>
      </c>
      <c r="AI14" s="8" t="s">
        <v>54</v>
      </c>
      <c r="AJ14" s="8"/>
      <c r="AK14" s="4"/>
    </row>
    <row r="15" spans="1:37">
      <c r="N15" s="3"/>
      <c r="O15" s="3"/>
      <c r="P15" s="3"/>
    </row>
    <row r="16" spans="1:37" ht="65.25" customHeight="1">
      <c r="A16" s="25" t="s">
        <v>64</v>
      </c>
      <c r="B16" s="26"/>
      <c r="C16" s="26"/>
      <c r="D16" s="26"/>
      <c r="E16" s="26"/>
      <c r="F16" s="26"/>
      <c r="G16" s="26"/>
      <c r="H16" s="26"/>
      <c r="I16" s="26"/>
      <c r="J16" s="26"/>
      <c r="K16" s="27"/>
      <c r="N16" s="3"/>
      <c r="O16" s="3"/>
      <c r="P16" s="3"/>
    </row>
    <row r="17" spans="1:16" ht="65.25" customHeight="1">
      <c r="A17" s="25" t="s">
        <v>69</v>
      </c>
      <c r="B17" s="26"/>
      <c r="C17" s="26"/>
      <c r="D17" s="26"/>
      <c r="E17" s="26"/>
      <c r="F17" s="26"/>
      <c r="G17" s="26"/>
      <c r="H17" s="26"/>
      <c r="I17" s="26"/>
      <c r="J17" s="26"/>
      <c r="K17" s="26"/>
      <c r="L17" s="26"/>
      <c r="M17" s="26"/>
      <c r="N17" s="27"/>
      <c r="O17" s="3"/>
      <c r="P17" s="3"/>
    </row>
  </sheetData>
  <mergeCells count="33">
    <mergeCell ref="A1:AH1"/>
    <mergeCell ref="I2:J2"/>
    <mergeCell ref="G2:H2"/>
    <mergeCell ref="R2:S2"/>
    <mergeCell ref="N2:P2"/>
    <mergeCell ref="A2:A4"/>
    <mergeCell ref="B2:B4"/>
    <mergeCell ref="C2:C4"/>
    <mergeCell ref="D2:D4"/>
    <mergeCell ref="E2:E4"/>
    <mergeCell ref="H3:H4"/>
    <mergeCell ref="AG3:AJ3"/>
    <mergeCell ref="F2:F4"/>
    <mergeCell ref="AA3:AC3"/>
    <mergeCell ref="O3:O4"/>
    <mergeCell ref="AD3:AF3"/>
    <mergeCell ref="K2:M2"/>
    <mergeCell ref="X3:Z3"/>
    <mergeCell ref="L3:L4"/>
    <mergeCell ref="M3:M4"/>
    <mergeCell ref="R3:R4"/>
    <mergeCell ref="S3:S4"/>
    <mergeCell ref="Q2:Q4"/>
    <mergeCell ref="P3:P4"/>
    <mergeCell ref="X2:AJ2"/>
    <mergeCell ref="T2:W3"/>
    <mergeCell ref="A17:N17"/>
    <mergeCell ref="A16:K16"/>
    <mergeCell ref="G3:G4"/>
    <mergeCell ref="J3:J4"/>
    <mergeCell ref="K3:K4"/>
    <mergeCell ref="N3:N4"/>
    <mergeCell ref="I3:I4"/>
  </mergeCells>
  <dataValidations count="5">
    <dataValidation type="list" allowBlank="1" showInputMessage="1" showErrorMessage="1" sqref="P5:P14 M5:M14">
      <formula1>"انتخاب کنید, 1395,1396,1397,1398,1399,1400"</formula1>
    </dataValidation>
    <dataValidation type="list" allowBlank="1" showInputMessage="1" showErrorMessage="1" sqref="O5:O14 L5:L14">
      <formula1>"انتخاب کنید,1, 2, 3, 4,5, 6, 7, 8, 9, 10, 11, 12"</formula1>
    </dataValidation>
    <dataValidation type="list" allowBlank="1" showInputMessage="1" showErrorMessage="1" sqref="N5:N14 K5:K14">
      <formula1>"انتخاب کنید,1, 2, 3, 4,5, 6, 7, 8, 9, 10, 11, 12, 13, 14, 15, 16, 17, 18, 19, 20, 21, 22, 23, 24, 25, 26, 27, 28, 29, 30, 31"</formula1>
    </dataValidation>
    <dataValidation type="list" allowBlank="1" showInputMessage="1" showErrorMessage="1" sqref="Z5:Z14 AI5:AI14 AF5:AF14 AC5:AC14">
      <formula1>" انتخاب کنید, فاقد رتبه , رتبه یک کشوری , رتبه دو کشوری , رتبه سه کشوری , رتبه یک استانی , رتبه دو استانی , رتبه سه استانی , رتبه یک شهرستانی , رتبه دو شهرستانی , رتبه سه شهرستانی , شایسته تقدیر کشوری , شایسته تقدیر استانی , شایسته تقدیر شهرستانی"</formula1>
    </dataValidation>
    <dataValidation type="list" allowBlank="1" showInputMessage="1" showErrorMessage="1" sqref="X5:Y14 AA5:AB14 AD5:AE14 AG5:AH14">
      <formula1>"انتخاب کنید, *"</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87" r:id="rId4" name="Check Box 263">
              <controlPr defaultSize="0" autoFill="0" autoLine="0" autoPict="0">
                <anchor moveWithCells="1">
                  <from>
                    <xdr:col>17</xdr:col>
                    <xdr:colOff>323850</xdr:colOff>
                    <xdr:row>4</xdr:row>
                    <xdr:rowOff>0</xdr:rowOff>
                  </from>
                  <to>
                    <xdr:col>17</xdr:col>
                    <xdr:colOff>828675</xdr:colOff>
                    <xdr:row>4</xdr:row>
                    <xdr:rowOff>476250</xdr:rowOff>
                  </to>
                </anchor>
              </controlPr>
            </control>
          </mc:Choice>
        </mc:AlternateContent>
        <mc:AlternateContent xmlns:mc="http://schemas.openxmlformats.org/markup-compatibility/2006">
          <mc:Choice Requires="x14">
            <control shapeId="1288" r:id="rId5" name="Check Box 264">
              <controlPr defaultSize="0" autoFill="0" autoLine="0" autoPict="0">
                <anchor moveWithCells="1">
                  <from>
                    <xdr:col>18</xdr:col>
                    <xdr:colOff>266700</xdr:colOff>
                    <xdr:row>4</xdr:row>
                    <xdr:rowOff>0</xdr:rowOff>
                  </from>
                  <to>
                    <xdr:col>19</xdr:col>
                    <xdr:colOff>0</xdr:colOff>
                    <xdr:row>4</xdr:row>
                    <xdr:rowOff>476250</xdr:rowOff>
                  </to>
                </anchor>
              </controlPr>
            </control>
          </mc:Choice>
        </mc:AlternateContent>
        <mc:AlternateContent xmlns:mc="http://schemas.openxmlformats.org/markup-compatibility/2006">
          <mc:Choice Requires="x14">
            <control shapeId="1291" r:id="rId6" name="Check Box 267">
              <controlPr defaultSize="0" autoFill="0" autoLine="0" autoPict="0">
                <anchor moveWithCells="1">
                  <from>
                    <xdr:col>17</xdr:col>
                    <xdr:colOff>323850</xdr:colOff>
                    <xdr:row>5</xdr:row>
                    <xdr:rowOff>19050</xdr:rowOff>
                  </from>
                  <to>
                    <xdr:col>17</xdr:col>
                    <xdr:colOff>828675</xdr:colOff>
                    <xdr:row>6</xdr:row>
                    <xdr:rowOff>9525</xdr:rowOff>
                  </to>
                </anchor>
              </controlPr>
            </control>
          </mc:Choice>
        </mc:AlternateContent>
        <mc:AlternateContent xmlns:mc="http://schemas.openxmlformats.org/markup-compatibility/2006">
          <mc:Choice Requires="x14">
            <control shapeId="1292" r:id="rId7" name="Check Box 268">
              <controlPr defaultSize="0" autoFill="0" autoLine="0" autoPict="0">
                <anchor moveWithCells="1">
                  <from>
                    <xdr:col>18</xdr:col>
                    <xdr:colOff>266700</xdr:colOff>
                    <xdr:row>5</xdr:row>
                    <xdr:rowOff>9525</xdr:rowOff>
                  </from>
                  <to>
                    <xdr:col>19</xdr:col>
                    <xdr:colOff>0</xdr:colOff>
                    <xdr:row>6</xdr:row>
                    <xdr:rowOff>0</xdr:rowOff>
                  </to>
                </anchor>
              </controlPr>
            </control>
          </mc:Choice>
        </mc:AlternateContent>
        <mc:AlternateContent xmlns:mc="http://schemas.openxmlformats.org/markup-compatibility/2006">
          <mc:Choice Requires="x14">
            <control shapeId="1293" r:id="rId8" name="Check Box 269">
              <controlPr defaultSize="0" autoFill="0" autoLine="0" autoPict="0">
                <anchor moveWithCells="1">
                  <from>
                    <xdr:col>17</xdr:col>
                    <xdr:colOff>323850</xdr:colOff>
                    <xdr:row>6</xdr:row>
                    <xdr:rowOff>19050</xdr:rowOff>
                  </from>
                  <to>
                    <xdr:col>17</xdr:col>
                    <xdr:colOff>828675</xdr:colOff>
                    <xdr:row>7</xdr:row>
                    <xdr:rowOff>9525</xdr:rowOff>
                  </to>
                </anchor>
              </controlPr>
            </control>
          </mc:Choice>
        </mc:AlternateContent>
        <mc:AlternateContent xmlns:mc="http://schemas.openxmlformats.org/markup-compatibility/2006">
          <mc:Choice Requires="x14">
            <control shapeId="1294" r:id="rId9" name="Check Box 270">
              <controlPr defaultSize="0" autoFill="0" autoLine="0" autoPict="0">
                <anchor moveWithCells="1">
                  <from>
                    <xdr:col>18</xdr:col>
                    <xdr:colOff>266700</xdr:colOff>
                    <xdr:row>6</xdr:row>
                    <xdr:rowOff>9525</xdr:rowOff>
                  </from>
                  <to>
                    <xdr:col>19</xdr:col>
                    <xdr:colOff>0</xdr:colOff>
                    <xdr:row>7</xdr:row>
                    <xdr:rowOff>0</xdr:rowOff>
                  </to>
                </anchor>
              </controlPr>
            </control>
          </mc:Choice>
        </mc:AlternateContent>
        <mc:AlternateContent xmlns:mc="http://schemas.openxmlformats.org/markup-compatibility/2006">
          <mc:Choice Requires="x14">
            <control shapeId="1295" r:id="rId10" name="Check Box 271">
              <controlPr defaultSize="0" autoFill="0" autoLine="0" autoPict="0">
                <anchor moveWithCells="1">
                  <from>
                    <xdr:col>17</xdr:col>
                    <xdr:colOff>323850</xdr:colOff>
                    <xdr:row>7</xdr:row>
                    <xdr:rowOff>19050</xdr:rowOff>
                  </from>
                  <to>
                    <xdr:col>17</xdr:col>
                    <xdr:colOff>828675</xdr:colOff>
                    <xdr:row>8</xdr:row>
                    <xdr:rowOff>9525</xdr:rowOff>
                  </to>
                </anchor>
              </controlPr>
            </control>
          </mc:Choice>
        </mc:AlternateContent>
        <mc:AlternateContent xmlns:mc="http://schemas.openxmlformats.org/markup-compatibility/2006">
          <mc:Choice Requires="x14">
            <control shapeId="1296" r:id="rId11" name="Check Box 272">
              <controlPr defaultSize="0" autoFill="0" autoLine="0" autoPict="0">
                <anchor moveWithCells="1">
                  <from>
                    <xdr:col>18</xdr:col>
                    <xdr:colOff>266700</xdr:colOff>
                    <xdr:row>7</xdr:row>
                    <xdr:rowOff>9525</xdr:rowOff>
                  </from>
                  <to>
                    <xdr:col>19</xdr:col>
                    <xdr:colOff>0</xdr:colOff>
                    <xdr:row>8</xdr:row>
                    <xdr:rowOff>0</xdr:rowOff>
                  </to>
                </anchor>
              </controlPr>
            </control>
          </mc:Choice>
        </mc:AlternateContent>
        <mc:AlternateContent xmlns:mc="http://schemas.openxmlformats.org/markup-compatibility/2006">
          <mc:Choice Requires="x14">
            <control shapeId="1297" r:id="rId12" name="Check Box 273">
              <controlPr defaultSize="0" autoFill="0" autoLine="0" autoPict="0">
                <anchor moveWithCells="1">
                  <from>
                    <xdr:col>17</xdr:col>
                    <xdr:colOff>323850</xdr:colOff>
                    <xdr:row>8</xdr:row>
                    <xdr:rowOff>19050</xdr:rowOff>
                  </from>
                  <to>
                    <xdr:col>17</xdr:col>
                    <xdr:colOff>828675</xdr:colOff>
                    <xdr:row>9</xdr:row>
                    <xdr:rowOff>9525</xdr:rowOff>
                  </to>
                </anchor>
              </controlPr>
            </control>
          </mc:Choice>
        </mc:AlternateContent>
        <mc:AlternateContent xmlns:mc="http://schemas.openxmlformats.org/markup-compatibility/2006">
          <mc:Choice Requires="x14">
            <control shapeId="1298" r:id="rId13" name="Check Box 274">
              <controlPr defaultSize="0" autoFill="0" autoLine="0" autoPict="0">
                <anchor moveWithCells="1">
                  <from>
                    <xdr:col>18</xdr:col>
                    <xdr:colOff>266700</xdr:colOff>
                    <xdr:row>8</xdr:row>
                    <xdr:rowOff>9525</xdr:rowOff>
                  </from>
                  <to>
                    <xdr:col>19</xdr:col>
                    <xdr:colOff>0</xdr:colOff>
                    <xdr:row>9</xdr:row>
                    <xdr:rowOff>0</xdr:rowOff>
                  </to>
                </anchor>
              </controlPr>
            </control>
          </mc:Choice>
        </mc:AlternateContent>
        <mc:AlternateContent xmlns:mc="http://schemas.openxmlformats.org/markup-compatibility/2006">
          <mc:Choice Requires="x14">
            <control shapeId="1299" r:id="rId14" name="Check Box 275">
              <controlPr defaultSize="0" autoFill="0" autoLine="0" autoPict="0">
                <anchor moveWithCells="1">
                  <from>
                    <xdr:col>17</xdr:col>
                    <xdr:colOff>323850</xdr:colOff>
                    <xdr:row>9</xdr:row>
                    <xdr:rowOff>19050</xdr:rowOff>
                  </from>
                  <to>
                    <xdr:col>17</xdr:col>
                    <xdr:colOff>828675</xdr:colOff>
                    <xdr:row>10</xdr:row>
                    <xdr:rowOff>9525</xdr:rowOff>
                  </to>
                </anchor>
              </controlPr>
            </control>
          </mc:Choice>
        </mc:AlternateContent>
        <mc:AlternateContent xmlns:mc="http://schemas.openxmlformats.org/markup-compatibility/2006">
          <mc:Choice Requires="x14">
            <control shapeId="1300" r:id="rId15" name="Check Box 276">
              <controlPr defaultSize="0" autoFill="0" autoLine="0" autoPict="0">
                <anchor moveWithCells="1">
                  <from>
                    <xdr:col>18</xdr:col>
                    <xdr:colOff>266700</xdr:colOff>
                    <xdr:row>9</xdr:row>
                    <xdr:rowOff>9525</xdr:rowOff>
                  </from>
                  <to>
                    <xdr:col>19</xdr:col>
                    <xdr:colOff>0</xdr:colOff>
                    <xdr:row>10</xdr:row>
                    <xdr:rowOff>0</xdr:rowOff>
                  </to>
                </anchor>
              </controlPr>
            </control>
          </mc:Choice>
        </mc:AlternateContent>
        <mc:AlternateContent xmlns:mc="http://schemas.openxmlformats.org/markup-compatibility/2006">
          <mc:Choice Requires="x14">
            <control shapeId="1301" r:id="rId16" name="Check Box 277">
              <controlPr defaultSize="0" autoFill="0" autoLine="0" autoPict="0">
                <anchor moveWithCells="1">
                  <from>
                    <xdr:col>17</xdr:col>
                    <xdr:colOff>323850</xdr:colOff>
                    <xdr:row>10</xdr:row>
                    <xdr:rowOff>19050</xdr:rowOff>
                  </from>
                  <to>
                    <xdr:col>17</xdr:col>
                    <xdr:colOff>828675</xdr:colOff>
                    <xdr:row>11</xdr:row>
                    <xdr:rowOff>9525</xdr:rowOff>
                  </to>
                </anchor>
              </controlPr>
            </control>
          </mc:Choice>
        </mc:AlternateContent>
        <mc:AlternateContent xmlns:mc="http://schemas.openxmlformats.org/markup-compatibility/2006">
          <mc:Choice Requires="x14">
            <control shapeId="1302" r:id="rId17" name="Check Box 278">
              <controlPr defaultSize="0" autoFill="0" autoLine="0" autoPict="0">
                <anchor moveWithCells="1">
                  <from>
                    <xdr:col>18</xdr:col>
                    <xdr:colOff>266700</xdr:colOff>
                    <xdr:row>10</xdr:row>
                    <xdr:rowOff>9525</xdr:rowOff>
                  </from>
                  <to>
                    <xdr:col>19</xdr:col>
                    <xdr:colOff>0</xdr:colOff>
                    <xdr:row>11</xdr:row>
                    <xdr:rowOff>0</xdr:rowOff>
                  </to>
                </anchor>
              </controlPr>
            </control>
          </mc:Choice>
        </mc:AlternateContent>
        <mc:AlternateContent xmlns:mc="http://schemas.openxmlformats.org/markup-compatibility/2006">
          <mc:Choice Requires="x14">
            <control shapeId="1303" r:id="rId18" name="Check Box 279">
              <controlPr defaultSize="0" autoFill="0" autoLine="0" autoPict="0">
                <anchor moveWithCells="1">
                  <from>
                    <xdr:col>17</xdr:col>
                    <xdr:colOff>323850</xdr:colOff>
                    <xdr:row>11</xdr:row>
                    <xdr:rowOff>19050</xdr:rowOff>
                  </from>
                  <to>
                    <xdr:col>17</xdr:col>
                    <xdr:colOff>828675</xdr:colOff>
                    <xdr:row>12</xdr:row>
                    <xdr:rowOff>9525</xdr:rowOff>
                  </to>
                </anchor>
              </controlPr>
            </control>
          </mc:Choice>
        </mc:AlternateContent>
        <mc:AlternateContent xmlns:mc="http://schemas.openxmlformats.org/markup-compatibility/2006">
          <mc:Choice Requires="x14">
            <control shapeId="1304" r:id="rId19" name="Check Box 280">
              <controlPr defaultSize="0" autoFill="0" autoLine="0" autoPict="0">
                <anchor moveWithCells="1">
                  <from>
                    <xdr:col>18</xdr:col>
                    <xdr:colOff>266700</xdr:colOff>
                    <xdr:row>11</xdr:row>
                    <xdr:rowOff>9525</xdr:rowOff>
                  </from>
                  <to>
                    <xdr:col>19</xdr:col>
                    <xdr:colOff>0</xdr:colOff>
                    <xdr:row>12</xdr:row>
                    <xdr:rowOff>0</xdr:rowOff>
                  </to>
                </anchor>
              </controlPr>
            </control>
          </mc:Choice>
        </mc:AlternateContent>
        <mc:AlternateContent xmlns:mc="http://schemas.openxmlformats.org/markup-compatibility/2006">
          <mc:Choice Requires="x14">
            <control shapeId="1305" r:id="rId20" name="Check Box 281">
              <controlPr defaultSize="0" autoFill="0" autoLine="0" autoPict="0">
                <anchor moveWithCells="1">
                  <from>
                    <xdr:col>17</xdr:col>
                    <xdr:colOff>323850</xdr:colOff>
                    <xdr:row>12</xdr:row>
                    <xdr:rowOff>19050</xdr:rowOff>
                  </from>
                  <to>
                    <xdr:col>17</xdr:col>
                    <xdr:colOff>828675</xdr:colOff>
                    <xdr:row>13</xdr:row>
                    <xdr:rowOff>9525</xdr:rowOff>
                  </to>
                </anchor>
              </controlPr>
            </control>
          </mc:Choice>
        </mc:AlternateContent>
        <mc:AlternateContent xmlns:mc="http://schemas.openxmlformats.org/markup-compatibility/2006">
          <mc:Choice Requires="x14">
            <control shapeId="1306" r:id="rId21" name="Check Box 282">
              <controlPr defaultSize="0" autoFill="0" autoLine="0" autoPict="0">
                <anchor moveWithCells="1">
                  <from>
                    <xdr:col>18</xdr:col>
                    <xdr:colOff>266700</xdr:colOff>
                    <xdr:row>12</xdr:row>
                    <xdr:rowOff>9525</xdr:rowOff>
                  </from>
                  <to>
                    <xdr:col>19</xdr:col>
                    <xdr:colOff>0</xdr:colOff>
                    <xdr:row>13</xdr:row>
                    <xdr:rowOff>0</xdr:rowOff>
                  </to>
                </anchor>
              </controlPr>
            </control>
          </mc:Choice>
        </mc:AlternateContent>
        <mc:AlternateContent xmlns:mc="http://schemas.openxmlformats.org/markup-compatibility/2006">
          <mc:Choice Requires="x14">
            <control shapeId="1307" r:id="rId22" name="Check Box 283">
              <controlPr defaultSize="0" autoFill="0" autoLine="0" autoPict="0">
                <anchor moveWithCells="1">
                  <from>
                    <xdr:col>17</xdr:col>
                    <xdr:colOff>323850</xdr:colOff>
                    <xdr:row>13</xdr:row>
                    <xdr:rowOff>19050</xdr:rowOff>
                  </from>
                  <to>
                    <xdr:col>17</xdr:col>
                    <xdr:colOff>828675</xdr:colOff>
                    <xdr:row>14</xdr:row>
                    <xdr:rowOff>9525</xdr:rowOff>
                  </to>
                </anchor>
              </controlPr>
            </control>
          </mc:Choice>
        </mc:AlternateContent>
        <mc:AlternateContent xmlns:mc="http://schemas.openxmlformats.org/markup-compatibility/2006">
          <mc:Choice Requires="x14">
            <control shapeId="1308" r:id="rId23" name="Check Box 284">
              <controlPr defaultSize="0" autoFill="0" autoLine="0" autoPict="0">
                <anchor moveWithCells="1">
                  <from>
                    <xdr:col>18</xdr:col>
                    <xdr:colOff>266700</xdr:colOff>
                    <xdr:row>13</xdr:row>
                    <xdr:rowOff>9525</xdr:rowOff>
                  </from>
                  <to>
                    <xdr:col>19</xdr:col>
                    <xdr:colOff>0</xdr:colOff>
                    <xdr:row>14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F0"/>
  </sheetPr>
  <dimension ref="A1:Q48"/>
  <sheetViews>
    <sheetView rightToLeft="1" topLeftCell="E4" zoomScale="90" zoomScaleNormal="90" workbookViewId="0">
      <selection activeCell="L16" sqref="L16"/>
    </sheetView>
  </sheetViews>
  <sheetFormatPr defaultRowHeight="15"/>
  <cols>
    <col min="1" max="6" width="19.140625" customWidth="1"/>
    <col min="7" max="7" width="46.28515625" customWidth="1"/>
    <col min="8" max="8" width="11" bestFit="1" customWidth="1"/>
    <col min="9" max="9" width="11.28515625" customWidth="1"/>
    <col min="10" max="16" width="9.7109375" customWidth="1"/>
  </cols>
  <sheetData>
    <row r="1" spans="1:17" ht="95.25" customHeight="1">
      <c r="A1" s="17" t="s">
        <v>29</v>
      </c>
      <c r="B1" s="17" t="s">
        <v>30</v>
      </c>
      <c r="C1" s="17" t="s">
        <v>31</v>
      </c>
      <c r="D1" s="17" t="s">
        <v>56</v>
      </c>
      <c r="E1" s="19" t="s">
        <v>58</v>
      </c>
      <c r="F1" s="17" t="s">
        <v>57</v>
      </c>
      <c r="G1" s="17" t="s">
        <v>43</v>
      </c>
      <c r="H1" s="15" t="s">
        <v>40</v>
      </c>
      <c r="I1" s="15" t="s">
        <v>41</v>
      </c>
      <c r="J1" s="15" t="s">
        <v>51</v>
      </c>
      <c r="K1" s="15" t="s">
        <v>42</v>
      </c>
      <c r="L1" s="15" t="s">
        <v>47</v>
      </c>
      <c r="M1" s="15" t="s">
        <v>48</v>
      </c>
      <c r="N1" s="15" t="s">
        <v>52</v>
      </c>
      <c r="O1" s="15" t="s">
        <v>49</v>
      </c>
      <c r="P1" s="15" t="s">
        <v>53</v>
      </c>
      <c r="Q1" s="15" t="s">
        <v>50</v>
      </c>
    </row>
    <row r="2" spans="1:17" s="13" customFormat="1" ht="45" customHeight="1">
      <c r="A2" s="55" t="s">
        <v>6</v>
      </c>
      <c r="B2" s="58">
        <v>6</v>
      </c>
      <c r="C2" s="49" t="s">
        <v>62</v>
      </c>
      <c r="D2" s="49">
        <f>'[1]مشخصات مدرسه'!$J$4/5</f>
        <v>0</v>
      </c>
      <c r="E2" s="49">
        <f>0.1*D2</f>
        <v>0</v>
      </c>
      <c r="F2" s="52">
        <f>IF(E2&gt;0,B2/E2,0)</f>
        <v>0</v>
      </c>
      <c r="G2" s="16" t="s">
        <v>55</v>
      </c>
      <c r="H2" s="12">
        <f>'جذب فارغ التحصیل علاقمند '!E5</f>
        <v>0</v>
      </c>
      <c r="I2" s="18">
        <f>'جذب فارغ التحصیل علاقمند '!E6</f>
        <v>0</v>
      </c>
      <c r="J2" s="12">
        <f>'جذب فارغ التحصیل علاقمند '!E7</f>
        <v>0</v>
      </c>
      <c r="K2" s="18">
        <f>'جذب فارغ التحصیل علاقمند '!E8</f>
        <v>0</v>
      </c>
      <c r="L2" s="12">
        <f>'جذب فارغ التحصیل علاقمند '!E9</f>
        <v>0</v>
      </c>
      <c r="M2" s="18">
        <f>'جذب فارغ التحصیل علاقمند '!E10</f>
        <v>0</v>
      </c>
      <c r="N2" s="12">
        <f>'جذب فارغ التحصیل علاقمند '!E11</f>
        <v>0</v>
      </c>
      <c r="O2" s="18">
        <f>'جذب فارغ التحصیل علاقمند '!E12</f>
        <v>0</v>
      </c>
      <c r="P2" s="12">
        <f>'جذب فارغ التحصیل علاقمند '!E13</f>
        <v>0</v>
      </c>
      <c r="Q2" s="18">
        <f>'جذب فارغ التحصیل علاقمند '!E14</f>
        <v>0</v>
      </c>
    </row>
    <row r="3" spans="1:17" ht="37.5" customHeight="1">
      <c r="A3" s="56"/>
      <c r="B3" s="59"/>
      <c r="C3" s="50"/>
      <c r="D3" s="50"/>
      <c r="E3" s="50"/>
      <c r="F3" s="53"/>
      <c r="G3" s="16" t="s">
        <v>44</v>
      </c>
      <c r="H3" s="12">
        <f>'جذب فارغ التحصیل علاقمند '!Q5</f>
        <v>0</v>
      </c>
      <c r="I3" s="18">
        <f>'جذب فارغ التحصیل علاقمند '!Q6</f>
        <v>0</v>
      </c>
      <c r="J3" s="12">
        <f>'جذب فارغ التحصیل علاقمند '!Q7</f>
        <v>0</v>
      </c>
      <c r="K3" s="18">
        <f>'جذب فارغ التحصیل علاقمند '!Q8</f>
        <v>0</v>
      </c>
      <c r="L3" s="12">
        <f>'جذب فارغ التحصیل علاقمند '!Q9</f>
        <v>0</v>
      </c>
      <c r="M3" s="18">
        <f>'جذب فارغ التحصیل علاقمند '!Q10</f>
        <v>0</v>
      </c>
      <c r="N3" s="12">
        <f>'جذب فارغ التحصیل علاقمند '!Q11</f>
        <v>0</v>
      </c>
      <c r="O3" s="18">
        <f>'جذب فارغ التحصیل علاقمند '!Q12</f>
        <v>0</v>
      </c>
      <c r="P3" s="12">
        <f>'جذب فارغ التحصیل علاقمند '!Q13</f>
        <v>0</v>
      </c>
      <c r="Q3" s="18">
        <f>'جذب فارغ التحصیل علاقمند '!Q14</f>
        <v>0</v>
      </c>
    </row>
    <row r="4" spans="1:17" ht="37.5" customHeight="1">
      <c r="A4" s="56"/>
      <c r="B4" s="59"/>
      <c r="C4" s="50"/>
      <c r="D4" s="50"/>
      <c r="E4" s="50"/>
      <c r="F4" s="53"/>
      <c r="G4" s="16" t="s">
        <v>13</v>
      </c>
      <c r="H4" s="12">
        <f>'جذب فارغ التحصیل علاقمند '!T5</f>
        <v>0</v>
      </c>
      <c r="I4" s="18">
        <f>'جذب فارغ التحصیل علاقمند '!T6</f>
        <v>0</v>
      </c>
      <c r="J4" s="12">
        <f>'جذب فارغ التحصیل علاقمند '!T7</f>
        <v>0</v>
      </c>
      <c r="K4" s="18">
        <f>'جذب فارغ التحصیل علاقمند '!T8</f>
        <v>0</v>
      </c>
      <c r="L4" s="12">
        <f>'جذب فارغ التحصیل علاقمند '!T9</f>
        <v>0</v>
      </c>
      <c r="M4" s="18">
        <f>'جذب فارغ التحصیل علاقمند '!T10</f>
        <v>0</v>
      </c>
      <c r="N4" s="12">
        <f>'جذب فارغ التحصیل علاقمند '!T11</f>
        <v>0</v>
      </c>
      <c r="O4" s="18">
        <f>'جذب فارغ التحصیل علاقمند '!T12</f>
        <v>0</v>
      </c>
      <c r="P4" s="12">
        <f>'جذب فارغ التحصیل علاقمند '!T13</f>
        <v>0</v>
      </c>
      <c r="Q4" s="18">
        <f>'جذب فارغ التحصیل علاقمند '!T14</f>
        <v>0</v>
      </c>
    </row>
    <row r="5" spans="1:17" ht="37.5" customHeight="1">
      <c r="A5" s="56"/>
      <c r="B5" s="59"/>
      <c r="C5" s="50"/>
      <c r="D5" s="50"/>
      <c r="E5" s="50"/>
      <c r="F5" s="53"/>
      <c r="G5" s="16" t="s">
        <v>14</v>
      </c>
      <c r="H5" s="12">
        <f>'جذب فارغ التحصیل علاقمند '!U5</f>
        <v>0</v>
      </c>
      <c r="I5" s="18">
        <f>'جذب فارغ التحصیل علاقمند '!U6</f>
        <v>0</v>
      </c>
      <c r="J5" s="12">
        <f>'جذب فارغ التحصیل علاقمند '!U7</f>
        <v>0</v>
      </c>
      <c r="K5" s="18">
        <f>'جذب فارغ التحصیل علاقمند '!U8</f>
        <v>0</v>
      </c>
      <c r="L5" s="12">
        <f>'جذب فارغ التحصیل علاقمند '!U9</f>
        <v>0</v>
      </c>
      <c r="M5" s="18">
        <f>'جذب فارغ التحصیل علاقمند '!U10</f>
        <v>0</v>
      </c>
      <c r="N5" s="12">
        <f>'جذب فارغ التحصیل علاقمند '!U11</f>
        <v>0</v>
      </c>
      <c r="O5" s="18">
        <f>'جذب فارغ التحصیل علاقمند '!U12</f>
        <v>0</v>
      </c>
      <c r="P5" s="12">
        <f>'جذب فارغ التحصیل علاقمند '!U13</f>
        <v>0</v>
      </c>
      <c r="Q5" s="18">
        <f>'جذب فارغ التحصیل علاقمند '!U14</f>
        <v>0</v>
      </c>
    </row>
    <row r="6" spans="1:17" ht="37.5" customHeight="1">
      <c r="A6" s="56"/>
      <c r="B6" s="59"/>
      <c r="C6" s="50"/>
      <c r="D6" s="50"/>
      <c r="E6" s="50"/>
      <c r="F6" s="53"/>
      <c r="G6" s="16" t="s">
        <v>15</v>
      </c>
      <c r="H6" s="12">
        <f>'جذب فارغ التحصیل علاقمند '!V5</f>
        <v>0</v>
      </c>
      <c r="I6" s="18">
        <f>'جذب فارغ التحصیل علاقمند '!V6</f>
        <v>0</v>
      </c>
      <c r="J6" s="12">
        <f>'جذب فارغ التحصیل علاقمند '!V7</f>
        <v>0</v>
      </c>
      <c r="K6" s="18">
        <f>'جذب فارغ التحصیل علاقمند '!V8</f>
        <v>0</v>
      </c>
      <c r="L6" s="12">
        <f>'جذب فارغ التحصیل علاقمند '!V9</f>
        <v>0</v>
      </c>
      <c r="M6" s="18">
        <f>'جذب فارغ التحصیل علاقمند '!V10</f>
        <v>0</v>
      </c>
      <c r="N6" s="12">
        <f>'جذب فارغ التحصیل علاقمند '!V11</f>
        <v>0</v>
      </c>
      <c r="O6" s="18">
        <f>'جذب فارغ التحصیل علاقمند '!V12</f>
        <v>0</v>
      </c>
      <c r="P6" s="12">
        <f>'جذب فارغ التحصیل علاقمند '!V13</f>
        <v>0</v>
      </c>
      <c r="Q6" s="18">
        <f>'جذب فارغ التحصیل علاقمند '!V14</f>
        <v>0</v>
      </c>
    </row>
    <row r="7" spans="1:17" ht="37.5" customHeight="1">
      <c r="A7" s="56"/>
      <c r="B7" s="59"/>
      <c r="C7" s="50"/>
      <c r="D7" s="50"/>
      <c r="E7" s="50"/>
      <c r="F7" s="53"/>
      <c r="G7" s="16" t="s">
        <v>16</v>
      </c>
      <c r="H7" s="12">
        <f>'جذب فارغ التحصیل علاقمند '!W5</f>
        <v>0</v>
      </c>
      <c r="I7" s="18">
        <f>'جذب فارغ التحصیل علاقمند '!W6</f>
        <v>0</v>
      </c>
      <c r="J7" s="12">
        <f>'جذب فارغ التحصیل علاقمند '!W7</f>
        <v>0</v>
      </c>
      <c r="K7" s="18">
        <f>'جذب فارغ التحصیل علاقمند '!W8</f>
        <v>0</v>
      </c>
      <c r="L7" s="12">
        <f>'جذب فارغ التحصیل علاقمند '!W9</f>
        <v>0</v>
      </c>
      <c r="M7" s="18">
        <f>'جذب فارغ التحصیل علاقمند '!W10</f>
        <v>0</v>
      </c>
      <c r="N7" s="12">
        <f>'جذب فارغ التحصیل علاقمند '!W11</f>
        <v>0</v>
      </c>
      <c r="O7" s="18">
        <f>'جذب فارغ التحصیل علاقمند '!W12</f>
        <v>0</v>
      </c>
      <c r="P7" s="12">
        <f>'جذب فارغ التحصیل علاقمند '!W13</f>
        <v>0</v>
      </c>
      <c r="Q7" s="18">
        <f>'جذب فارغ التحصیل علاقمند '!W14</f>
        <v>0</v>
      </c>
    </row>
    <row r="8" spans="1:17" ht="37.5" customHeight="1">
      <c r="A8" s="56"/>
      <c r="B8" s="59"/>
      <c r="C8" s="50"/>
      <c r="D8" s="50"/>
      <c r="E8" s="50"/>
      <c r="F8" s="53"/>
      <c r="G8" s="16" t="s">
        <v>32</v>
      </c>
      <c r="H8" s="12" t="str">
        <f>'جذب فارغ التحصیل علاقمند '!X5</f>
        <v>انتخاب کنید</v>
      </c>
      <c r="I8" s="18" t="str">
        <f>'جذب فارغ التحصیل علاقمند '!X6</f>
        <v>انتخاب کنید</v>
      </c>
      <c r="J8" s="12" t="str">
        <f>'جذب فارغ التحصیل علاقمند '!X7</f>
        <v>انتخاب کنید</v>
      </c>
      <c r="K8" s="18" t="str">
        <f>'جذب فارغ التحصیل علاقمند '!X8</f>
        <v>انتخاب کنید</v>
      </c>
      <c r="L8" s="12" t="str">
        <f>'جذب فارغ التحصیل علاقمند '!X9</f>
        <v>انتخاب کنید</v>
      </c>
      <c r="M8" s="18" t="str">
        <f>'جذب فارغ التحصیل علاقمند '!X10</f>
        <v>انتخاب کنید</v>
      </c>
      <c r="N8" s="12" t="str">
        <f>'جذب فارغ التحصیل علاقمند '!X11</f>
        <v>انتخاب کنید</v>
      </c>
      <c r="O8" s="18" t="str">
        <f>'جذب فارغ التحصیل علاقمند '!X12</f>
        <v>انتخاب کنید</v>
      </c>
      <c r="P8" s="12" t="str">
        <f>'جذب فارغ التحصیل علاقمند '!X13</f>
        <v>انتخاب کنید</v>
      </c>
      <c r="Q8" s="18" t="str">
        <f>'جذب فارغ التحصیل علاقمند '!X14</f>
        <v>انتخاب کنید</v>
      </c>
    </row>
    <row r="9" spans="1:17" ht="37.5" customHeight="1">
      <c r="A9" s="56"/>
      <c r="B9" s="59"/>
      <c r="C9" s="50"/>
      <c r="D9" s="50"/>
      <c r="E9" s="50"/>
      <c r="F9" s="53"/>
      <c r="G9" s="16" t="s">
        <v>33</v>
      </c>
      <c r="H9" s="12" t="str">
        <f>'جذب فارغ التحصیل علاقمند '!Y5</f>
        <v>انتخاب کنید</v>
      </c>
      <c r="I9" s="18" t="str">
        <f>'جذب فارغ التحصیل علاقمند '!Y6</f>
        <v>انتخاب کنید</v>
      </c>
      <c r="J9" s="12" t="str">
        <f>'جذب فارغ التحصیل علاقمند '!Y7</f>
        <v>انتخاب کنید</v>
      </c>
      <c r="K9" s="18" t="str">
        <f>'جذب فارغ التحصیل علاقمند '!Y8</f>
        <v>انتخاب کنید</v>
      </c>
      <c r="L9" s="12" t="str">
        <f>'جذب فارغ التحصیل علاقمند '!Y9</f>
        <v>انتخاب کنید</v>
      </c>
      <c r="M9" s="18" t="str">
        <f>'جذب فارغ التحصیل علاقمند '!Y10</f>
        <v>انتخاب کنید</v>
      </c>
      <c r="N9" s="12" t="str">
        <f>'جذب فارغ التحصیل علاقمند '!Y11</f>
        <v>انتخاب کنید</v>
      </c>
      <c r="O9" s="18" t="str">
        <f>'جذب فارغ التحصیل علاقمند '!Y12</f>
        <v>انتخاب کنید</v>
      </c>
      <c r="P9" s="12" t="str">
        <f>'جذب فارغ التحصیل علاقمند '!Y13</f>
        <v>انتخاب کنید</v>
      </c>
      <c r="Q9" s="18" t="str">
        <f>'جذب فارغ التحصیل علاقمند '!Y14</f>
        <v>انتخاب کنید</v>
      </c>
    </row>
    <row r="10" spans="1:17" ht="39" customHeight="1">
      <c r="A10" s="56"/>
      <c r="B10" s="59"/>
      <c r="C10" s="50"/>
      <c r="D10" s="50"/>
      <c r="E10" s="50"/>
      <c r="F10" s="53"/>
      <c r="G10" s="16" t="s">
        <v>34</v>
      </c>
      <c r="H10" s="12" t="str">
        <f>'جذب فارغ التحصیل علاقمند '!AA5</f>
        <v>انتخاب کنید</v>
      </c>
      <c r="I10" s="18" t="str">
        <f>'جذب فارغ التحصیل علاقمند '!AA6</f>
        <v>انتخاب کنید</v>
      </c>
      <c r="J10" s="12" t="str">
        <f>'جذب فارغ التحصیل علاقمند '!AA7</f>
        <v>انتخاب کنید</v>
      </c>
      <c r="K10" s="18" t="str">
        <f>'جذب فارغ التحصیل علاقمند '!AA8</f>
        <v>انتخاب کنید</v>
      </c>
      <c r="L10" s="12" t="str">
        <f>'جذب فارغ التحصیل علاقمند '!AA9</f>
        <v>انتخاب کنید</v>
      </c>
      <c r="M10" s="18" t="str">
        <f>'جذب فارغ التحصیل علاقمند '!AA10</f>
        <v>انتخاب کنید</v>
      </c>
      <c r="N10" s="12" t="str">
        <f>'جذب فارغ التحصیل علاقمند '!AA11</f>
        <v>انتخاب کنید</v>
      </c>
      <c r="O10" s="18" t="str">
        <f>'جذب فارغ التحصیل علاقمند '!AA12</f>
        <v>انتخاب کنید</v>
      </c>
      <c r="P10" s="12" t="str">
        <f>'جذب فارغ التحصیل علاقمند '!AA13</f>
        <v>انتخاب کنید</v>
      </c>
      <c r="Q10" s="18" t="str">
        <f>'جذب فارغ التحصیل علاقمند '!AA14</f>
        <v>انتخاب کنید</v>
      </c>
    </row>
    <row r="11" spans="1:17" ht="39" customHeight="1">
      <c r="A11" s="56"/>
      <c r="B11" s="59"/>
      <c r="C11" s="50"/>
      <c r="D11" s="50"/>
      <c r="E11" s="50"/>
      <c r="F11" s="53"/>
      <c r="G11" s="16" t="s">
        <v>35</v>
      </c>
      <c r="H11" s="12" t="str">
        <f>'جذب فارغ التحصیل علاقمند '!AB5</f>
        <v>انتخاب کنید</v>
      </c>
      <c r="I11" s="18" t="str">
        <f>'جذب فارغ التحصیل علاقمند '!AB6</f>
        <v>انتخاب کنید</v>
      </c>
      <c r="J11" s="12" t="str">
        <f>'جذب فارغ التحصیل علاقمند '!AB7</f>
        <v>انتخاب کنید</v>
      </c>
      <c r="K11" s="18" t="str">
        <f>'جذب فارغ التحصیل علاقمند '!AB8</f>
        <v>انتخاب کنید</v>
      </c>
      <c r="L11" s="12" t="str">
        <f>'جذب فارغ التحصیل علاقمند '!AB9</f>
        <v>انتخاب کنید</v>
      </c>
      <c r="M11" s="18" t="str">
        <f>'جذب فارغ التحصیل علاقمند '!AB10</f>
        <v>انتخاب کنید</v>
      </c>
      <c r="N11" s="12" t="str">
        <f>'جذب فارغ التحصیل علاقمند '!AB11</f>
        <v>انتخاب کنید</v>
      </c>
      <c r="O11" s="18" t="str">
        <f>'جذب فارغ التحصیل علاقمند '!AB12</f>
        <v>انتخاب کنید</v>
      </c>
      <c r="P11" s="12" t="str">
        <f>'جذب فارغ التحصیل علاقمند '!AB13</f>
        <v>انتخاب کنید</v>
      </c>
      <c r="Q11" s="18" t="str">
        <f>'جذب فارغ التحصیل علاقمند '!AB14</f>
        <v>انتخاب کنید</v>
      </c>
    </row>
    <row r="12" spans="1:17" ht="39" customHeight="1">
      <c r="A12" s="56"/>
      <c r="B12" s="59"/>
      <c r="C12" s="50"/>
      <c r="D12" s="50"/>
      <c r="E12" s="50"/>
      <c r="F12" s="53"/>
      <c r="G12" s="16" t="s">
        <v>36</v>
      </c>
      <c r="H12" s="12" t="str">
        <f>'جذب فارغ التحصیل علاقمند '!AD5</f>
        <v>انتخاب کنید</v>
      </c>
      <c r="I12" s="18" t="str">
        <f>'جذب فارغ التحصیل علاقمند '!AD6</f>
        <v>انتخاب کنید</v>
      </c>
      <c r="J12" s="12" t="str">
        <f>'جذب فارغ التحصیل علاقمند '!AD7</f>
        <v>انتخاب کنید</v>
      </c>
      <c r="K12" s="18" t="str">
        <f>'جذب فارغ التحصیل علاقمند '!AD8</f>
        <v>انتخاب کنید</v>
      </c>
      <c r="L12" s="12" t="str">
        <f>'جذب فارغ التحصیل علاقمند '!AD9</f>
        <v>انتخاب کنید</v>
      </c>
      <c r="M12" s="18" t="str">
        <f>'جذب فارغ التحصیل علاقمند '!AD10</f>
        <v>انتخاب کنید</v>
      </c>
      <c r="N12" s="12" t="str">
        <f>'جذب فارغ التحصیل علاقمند '!AD11</f>
        <v>انتخاب کنید</v>
      </c>
      <c r="O12" s="18" t="str">
        <f>'جذب فارغ التحصیل علاقمند '!AD12</f>
        <v>انتخاب کنید</v>
      </c>
      <c r="P12" s="12" t="str">
        <f>'جذب فارغ التحصیل علاقمند '!AD13</f>
        <v>انتخاب کنید</v>
      </c>
      <c r="Q12" s="18" t="str">
        <f>'جذب فارغ التحصیل علاقمند '!AD14</f>
        <v>انتخاب کنید</v>
      </c>
    </row>
    <row r="13" spans="1:17" ht="39" customHeight="1">
      <c r="A13" s="56"/>
      <c r="B13" s="59"/>
      <c r="C13" s="50"/>
      <c r="D13" s="50"/>
      <c r="E13" s="50"/>
      <c r="F13" s="53"/>
      <c r="G13" s="16" t="s">
        <v>37</v>
      </c>
      <c r="H13" s="12" t="str">
        <f>'جذب فارغ التحصیل علاقمند '!AE5</f>
        <v>انتخاب کنید</v>
      </c>
      <c r="I13" s="18" t="str">
        <f>'جذب فارغ التحصیل علاقمند '!AE6</f>
        <v>انتخاب کنید</v>
      </c>
      <c r="J13" s="12" t="str">
        <f>'جذب فارغ التحصیل علاقمند '!AE7</f>
        <v>انتخاب کنید</v>
      </c>
      <c r="K13" s="18" t="str">
        <f>'جذب فارغ التحصیل علاقمند '!AE8</f>
        <v>انتخاب کنید</v>
      </c>
      <c r="L13" s="12" t="str">
        <f>'جذب فارغ التحصیل علاقمند '!AE9</f>
        <v>انتخاب کنید</v>
      </c>
      <c r="M13" s="18" t="str">
        <f>'جذب فارغ التحصیل علاقمند '!AE10</f>
        <v>انتخاب کنید</v>
      </c>
      <c r="N13" s="12" t="str">
        <f>'جذب فارغ التحصیل علاقمند '!AE11</f>
        <v>انتخاب کنید</v>
      </c>
      <c r="O13" s="18" t="str">
        <f>'جذب فارغ التحصیل علاقمند '!AE12</f>
        <v>انتخاب کنید</v>
      </c>
      <c r="P13" s="12" t="str">
        <f>'جذب فارغ التحصیل علاقمند '!AE13</f>
        <v>انتخاب کنید</v>
      </c>
      <c r="Q13" s="18" t="str">
        <f>'جذب فارغ التحصیل علاقمند '!AE14</f>
        <v>انتخاب کنید</v>
      </c>
    </row>
    <row r="14" spans="1:17" ht="39" customHeight="1">
      <c r="A14" s="56"/>
      <c r="B14" s="59"/>
      <c r="C14" s="50"/>
      <c r="D14" s="50"/>
      <c r="E14" s="50"/>
      <c r="F14" s="53"/>
      <c r="G14" s="16" t="s">
        <v>38</v>
      </c>
      <c r="H14" s="12" t="str">
        <f>'جذب فارغ التحصیل علاقمند '!AG5</f>
        <v>انتخاب کنید</v>
      </c>
      <c r="I14" s="18" t="str">
        <f>'جذب فارغ التحصیل علاقمند '!AG6</f>
        <v>انتخاب کنید</v>
      </c>
      <c r="J14" s="12" t="str">
        <f>'جذب فارغ التحصیل علاقمند '!AG7</f>
        <v>انتخاب کنید</v>
      </c>
      <c r="K14" s="18" t="str">
        <f>'جذب فارغ التحصیل علاقمند '!AG8</f>
        <v>انتخاب کنید</v>
      </c>
      <c r="L14" s="12" t="str">
        <f>'جذب فارغ التحصیل علاقمند '!AG9</f>
        <v>انتخاب کنید</v>
      </c>
      <c r="M14" s="18" t="str">
        <f>'جذب فارغ التحصیل علاقمند '!AG10</f>
        <v>انتخاب کنید</v>
      </c>
      <c r="N14" s="12" t="str">
        <f>'جذب فارغ التحصیل علاقمند '!AG11</f>
        <v>انتخاب کنید</v>
      </c>
      <c r="O14" s="18" t="str">
        <f>'جذب فارغ التحصیل علاقمند '!AG12</f>
        <v>انتخاب کنید</v>
      </c>
      <c r="P14" s="12" t="str">
        <f>'جذب فارغ التحصیل علاقمند '!AG13</f>
        <v>انتخاب کنید</v>
      </c>
      <c r="Q14" s="18" t="str">
        <f>'جذب فارغ التحصیل علاقمند '!AG14</f>
        <v>انتخاب کنید</v>
      </c>
    </row>
    <row r="15" spans="1:17" ht="39" customHeight="1">
      <c r="A15" s="57"/>
      <c r="B15" s="60"/>
      <c r="C15" s="51"/>
      <c r="D15" s="51"/>
      <c r="E15" s="51"/>
      <c r="F15" s="54"/>
      <c r="G15" s="16" t="s">
        <v>39</v>
      </c>
      <c r="H15" s="12" t="str">
        <f>'جذب فارغ التحصیل علاقمند '!AH5</f>
        <v>انتخاب کنید</v>
      </c>
      <c r="I15" s="18" t="str">
        <f>'جذب فارغ التحصیل علاقمند '!AH6</f>
        <v>انتخاب کنید</v>
      </c>
      <c r="J15" s="12" t="str">
        <f>'جذب فارغ التحصیل علاقمند '!AH7</f>
        <v>انتخاب کنید</v>
      </c>
      <c r="K15" s="18" t="str">
        <f>'جذب فارغ التحصیل علاقمند '!AH8</f>
        <v>انتخاب کنید</v>
      </c>
      <c r="L15" s="12" t="str">
        <f>'جذب فارغ التحصیل علاقمند '!AH9</f>
        <v>انتخاب کنید</v>
      </c>
      <c r="M15" s="18" t="str">
        <f>'جذب فارغ التحصیل علاقمند '!AH10</f>
        <v>انتخاب کنید</v>
      </c>
      <c r="N15" s="12" t="str">
        <f>'جذب فارغ التحصیل علاقمند '!AH11</f>
        <v>انتخاب کنید</v>
      </c>
      <c r="O15" s="18" t="str">
        <f>'جذب فارغ التحصیل علاقمند '!AH12</f>
        <v>انتخاب کنید</v>
      </c>
      <c r="P15" s="12" t="str">
        <f>'جذب فارغ التحصیل علاقمند '!AH13</f>
        <v>انتخاب کنید</v>
      </c>
      <c r="Q15" s="18" t="str">
        <f>'جذب فارغ التحصیل علاقمند '!AH14</f>
        <v>انتخاب کنید</v>
      </c>
    </row>
    <row r="16" spans="1:17" ht="51" customHeight="1">
      <c r="A16" s="46" t="s">
        <v>59</v>
      </c>
      <c r="B16" s="47"/>
      <c r="C16" s="47"/>
      <c r="D16" s="47"/>
      <c r="E16" s="47"/>
      <c r="F16" s="47"/>
      <c r="G16" s="48"/>
      <c r="H16" s="20">
        <f>IF(OR(H4&gt;0,H5&gt;0,H6&gt;0,H7&gt;0),0.15*$F$2)+IF(OR(H8="*",H10="*",H12="*",H14="*"),0.1*$F$2,0)+IF(OR(H9="*",H11="*",H13="*",H15="*"),0.15*$F$2,0)+IF(H2&gt;0,0.5*$F$2)+IF(H3&gt;=3,0.1*$F$2)</f>
        <v>0</v>
      </c>
      <c r="I16" s="20">
        <f t="shared" ref="I16:Q16" si="0">IF(OR(I4&gt;0,I5&gt;0,I6&gt;0,I7&gt;0),0.15*$F$2)+IF(OR(I8="*",I10="*",I12="*",I14="*"),0.1*$F$2,0)+IF(OR(I9="*",I11="*",I13="*",I15="*"),0.15*$F$2,0)+IF(I2&gt;0,0.5*$F$2)+IF(I3&gt;=3,0.1*$F$2)</f>
        <v>0</v>
      </c>
      <c r="J16" s="20">
        <f t="shared" si="0"/>
        <v>0</v>
      </c>
      <c r="K16" s="20">
        <f t="shared" si="0"/>
        <v>0</v>
      </c>
      <c r="L16" s="20">
        <f t="shared" si="0"/>
        <v>0</v>
      </c>
      <c r="M16" s="20">
        <f t="shared" si="0"/>
        <v>0</v>
      </c>
      <c r="N16" s="20">
        <f t="shared" si="0"/>
        <v>0</v>
      </c>
      <c r="O16" s="20">
        <f t="shared" si="0"/>
        <v>0</v>
      </c>
      <c r="P16" s="20">
        <f t="shared" si="0"/>
        <v>0</v>
      </c>
      <c r="Q16" s="20">
        <f t="shared" si="0"/>
        <v>0</v>
      </c>
    </row>
    <row r="19" spans="7:8" ht="57.75" customHeight="1" thickBot="1"/>
    <row r="20" spans="7:8" ht="67.5" customHeight="1" thickTop="1" thickBot="1">
      <c r="G20" s="22" t="s">
        <v>60</v>
      </c>
      <c r="H20" s="21">
        <f>IF(SUM(H16:Q16)&gt;=6,6,SUM(H16:Q16))</f>
        <v>0</v>
      </c>
    </row>
    <row r="21" spans="7:8" ht="67.5" customHeight="1" thickTop="1" thickBot="1">
      <c r="G21" s="22" t="s">
        <v>61</v>
      </c>
      <c r="H21" s="21">
        <f>IF(SUM(H16:Q16)&gt;6,SUM(H16:Q16)-6,0)</f>
        <v>0</v>
      </c>
    </row>
    <row r="22" spans="7:8" ht="15.75" thickTop="1"/>
    <row r="27" spans="7:8" ht="28.5" customHeight="1"/>
    <row r="28" spans="7:8" ht="28.5" customHeight="1"/>
    <row r="29" spans="7:8" ht="28.5" customHeight="1"/>
    <row r="30" spans="7:8" ht="28.5" customHeight="1"/>
    <row r="31" spans="7:8" ht="28.5" customHeight="1"/>
    <row r="32" spans="7:8"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sheetProtection password="CF7A" sheet="1" objects="1" scenarios="1"/>
  <mergeCells count="7">
    <mergeCell ref="A16:G16"/>
    <mergeCell ref="D2:D15"/>
    <mergeCell ref="F2:F15"/>
    <mergeCell ref="E2:E15"/>
    <mergeCell ref="A2:A15"/>
    <mergeCell ref="B2:B15"/>
    <mergeCell ref="C2:C1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جذب فارغ التحصیل علاقمند </vt:lpstr>
      <vt:lpstr>امتیاز</vt:lpstr>
      <vt:lpstr>'جذب فارغ التحصیل علاقمند '!_ftnref2</vt:lpstr>
      <vt:lpstr>'جذب فارغ التحصیل علاقمند '!_ftnref4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dcterms:created xsi:type="dcterms:W3CDTF">2016-08-21T06:38:44Z</dcterms:created>
  <dcterms:modified xsi:type="dcterms:W3CDTF">2017-02-15T07:12:35Z</dcterms:modified>
</cp:coreProperties>
</file>